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8925" activeTab="0"/>
  </bookViews>
  <sheets>
    <sheet name="Folha1" sheetId="1" r:id="rId1"/>
    <sheet name="Folha2" sheetId="2" r:id="rId2"/>
  </sheets>
  <definedNames>
    <definedName name="_xlnm.Print_Area" localSheetId="0">'Folha1'!$A$2:$V$54</definedName>
  </definedNames>
  <calcPr fullCalcOnLoad="1"/>
</workbook>
</file>

<file path=xl/sharedStrings.xml><?xml version="1.0" encoding="utf-8"?>
<sst xmlns="http://schemas.openxmlformats.org/spreadsheetml/2006/main" count="547" uniqueCount="201">
  <si>
    <t>Nome</t>
  </si>
  <si>
    <t>Login</t>
  </si>
  <si>
    <t>N. anos Exp</t>
  </si>
  <si>
    <t xml:space="preserve">Grau académico </t>
  </si>
  <si>
    <t>Tipo de Habilitação</t>
  </si>
  <si>
    <t>Estado</t>
  </si>
  <si>
    <t>Envio de toda a documetação solicitada no aviso de abertura</t>
  </si>
  <si>
    <t>A avaliação do portfólio com uma ponderação de 30 pontos</t>
  </si>
  <si>
    <t>N.º de anos de experiência profissional na área (em pontos)</t>
  </si>
  <si>
    <t>Classificação para ordenação da Entrevista de avaliação de Competências</t>
  </si>
  <si>
    <t>Situação do candidato relativamente ao método de seleção seguinte (critério de seleção b), Entrevista de Avaliação de Competências)</t>
  </si>
  <si>
    <t>Entrevista de avaliação de competências       35 pontos</t>
  </si>
  <si>
    <t>Classificação Final</t>
  </si>
  <si>
    <t xml:space="preserve">Habilitação adequada </t>
  </si>
  <si>
    <t xml:space="preserve">Formação profissional </t>
  </si>
  <si>
    <t>Total de pontos</t>
  </si>
  <si>
    <t>Situação do Candidato</t>
  </si>
  <si>
    <t>Experiência profissional</t>
  </si>
  <si>
    <t>Motivação para a função</t>
  </si>
  <si>
    <t xml:space="preserve">Capacidade de trabalho em equipa </t>
  </si>
  <si>
    <t>Competências de comunicação</t>
  </si>
  <si>
    <t>Pontos</t>
  </si>
  <si>
    <t>Valores</t>
  </si>
  <si>
    <t xml:space="preserve">       O Júri de Seleção</t>
  </si>
  <si>
    <t>Aprovado(a)</t>
  </si>
  <si>
    <t>Sylvie Pereira Gonçalves</t>
  </si>
  <si>
    <t>Sim</t>
  </si>
  <si>
    <t>Carlos Manuel Borges Moura</t>
  </si>
  <si>
    <t>Filipa Isabel Ferreira da Silva</t>
  </si>
  <si>
    <t>Mário Bruno Pereira Paulino</t>
  </si>
  <si>
    <t>Não</t>
  </si>
  <si>
    <t>Catarina Sofia dos Santos Teixeira</t>
  </si>
  <si>
    <t>Carlos Félix Ferreira Leão</t>
  </si>
  <si>
    <t>Vítor Hugo Damião Gonçalves</t>
  </si>
  <si>
    <t>Márcio Eugénio de Castro Meireles</t>
  </si>
  <si>
    <t>João Manuel Mateus Lameiras</t>
  </si>
  <si>
    <t>1873620446</t>
  </si>
  <si>
    <t>7315027475</t>
  </si>
  <si>
    <t>8849550979</t>
  </si>
  <si>
    <t>6992487671</t>
  </si>
  <si>
    <t>1488413002</t>
  </si>
  <si>
    <t>5613017956</t>
  </si>
  <si>
    <t>2961919118</t>
  </si>
  <si>
    <t>6899819503</t>
  </si>
  <si>
    <t>2649251131</t>
  </si>
  <si>
    <t>4711048367</t>
  </si>
  <si>
    <t>8036773635</t>
  </si>
  <si>
    <t>2015665455</t>
  </si>
  <si>
    <t>2460337744</t>
  </si>
  <si>
    <t>2368272461</t>
  </si>
  <si>
    <t>2587094941</t>
  </si>
  <si>
    <t>Alcina Isabel Rodrigues Carneiro</t>
  </si>
  <si>
    <t>Ana Isabel Ribeiro Macedo</t>
  </si>
  <si>
    <t>Liliana Joana Dias Abreu</t>
  </si>
  <si>
    <t>Manuel Fernando Barbosa Mota</t>
  </si>
  <si>
    <t>Marco Alexandre Marques Martins</t>
  </si>
  <si>
    <t>Sónia Patrícia Silva da Costa</t>
  </si>
  <si>
    <t>Sónia Raquel Bento Pereira</t>
  </si>
  <si>
    <t>Tiago Miguel Cardoso Valente</t>
  </si>
  <si>
    <t>4</t>
  </si>
  <si>
    <t>Licenciatura</t>
  </si>
  <si>
    <t>Qualificação Profissional</t>
  </si>
  <si>
    <t>8</t>
  </si>
  <si>
    <t>1</t>
  </si>
  <si>
    <t>outras</t>
  </si>
  <si>
    <t>14</t>
  </si>
  <si>
    <t>10</t>
  </si>
  <si>
    <t>5</t>
  </si>
  <si>
    <t>16</t>
  </si>
  <si>
    <t>Habilitação Própria</t>
  </si>
  <si>
    <t>0</t>
  </si>
  <si>
    <t>Outros</t>
  </si>
  <si>
    <t>22</t>
  </si>
  <si>
    <t>Mestrado em Ensino, 2º Ciclo do Processo de Bolonha</t>
  </si>
  <si>
    <t>20</t>
  </si>
  <si>
    <t>12</t>
  </si>
  <si>
    <t>15</t>
  </si>
  <si>
    <t>17</t>
  </si>
  <si>
    <t>Mestrado</t>
  </si>
  <si>
    <t>7</t>
  </si>
  <si>
    <t>Submetido</t>
  </si>
  <si>
    <t xml:space="preserve">Sim </t>
  </si>
  <si>
    <t/>
  </si>
  <si>
    <t>Ana Isabel Moreira Morais</t>
  </si>
  <si>
    <t>Ângela Marina Lopes Pinto</t>
  </si>
  <si>
    <t>Daniela Patrícia Pinto Gonçalves</t>
  </si>
  <si>
    <t>Vera Lúcia Monteiro Neto</t>
  </si>
  <si>
    <t>5436074936</t>
  </si>
  <si>
    <t>8983060867</t>
  </si>
  <si>
    <t>8245365939</t>
  </si>
  <si>
    <t>4094187723</t>
  </si>
  <si>
    <t>5584696013</t>
  </si>
  <si>
    <t>3</t>
  </si>
  <si>
    <t>11</t>
  </si>
  <si>
    <t>Mestrado do 2º Ciclo do Processo de Bolonha</t>
  </si>
  <si>
    <t>Licenciatura + Formação Especializada (L+FE)</t>
  </si>
  <si>
    <t>Lurdes Cristina Rodrigues Braz Pires</t>
  </si>
  <si>
    <r>
      <t xml:space="preserve">Agrupamento de Escolas Dr. Mário Fonseca, Lousada
</t>
    </r>
    <r>
      <rPr>
        <b/>
        <sz val="9"/>
        <color indexed="8"/>
        <rFont val="Calibri"/>
        <family val="2"/>
      </rPr>
      <t>Procedimento concursal, de acordo com o Decreto Lei n.º 132/2012, de 27 de junho, para um contratação de Técnico Especializado – Psicólogo
(horário n.º 4)</t>
    </r>
    <r>
      <rPr>
        <sz val="9"/>
        <color indexed="8"/>
        <rFont val="Calibri"/>
        <family val="2"/>
      </rPr>
      <t xml:space="preserve">
</t>
    </r>
  </si>
  <si>
    <t>9721547492</t>
  </si>
  <si>
    <t>Ana Cristina Pereira Ribeiro</t>
  </si>
  <si>
    <t>7564273356</t>
  </si>
  <si>
    <t>Ana Isabel Moreira Dias</t>
  </si>
  <si>
    <t>4469718211</t>
  </si>
  <si>
    <t>Ana Luísa Nogueira da Rocha</t>
  </si>
  <si>
    <t>9349741946</t>
  </si>
  <si>
    <t>Ana Margarida Ribeiro Neto</t>
  </si>
  <si>
    <t>1216508801</t>
  </si>
  <si>
    <t>Ana Raquel de Noronha e Sousa Mourão Teixeira</t>
  </si>
  <si>
    <t>8982681841</t>
  </si>
  <si>
    <t>Ana Rita Correia da Silva</t>
  </si>
  <si>
    <t>9239359788</t>
  </si>
  <si>
    <t>1566409489</t>
  </si>
  <si>
    <t>Ana Teresa Pereira Jardim</t>
  </si>
  <si>
    <t>2</t>
  </si>
  <si>
    <t>3436241733</t>
  </si>
  <si>
    <t>Andreia Vírginia Marinho Martins da Silva</t>
  </si>
  <si>
    <t>1301955019</t>
  </si>
  <si>
    <t>Carla Cristina Teixeira da Cunha</t>
  </si>
  <si>
    <t>8867497987</t>
  </si>
  <si>
    <t>Catarina Isabel Teixeira Carvalho</t>
  </si>
  <si>
    <t>4348991197</t>
  </si>
  <si>
    <t>Catarina Rodrigues Sarabando</t>
  </si>
  <si>
    <t>9042017112</t>
  </si>
  <si>
    <t>Cécile Hélène Pina Esteves</t>
  </si>
  <si>
    <t>4970812098</t>
  </si>
  <si>
    <t>Celino José Lopes Barata</t>
  </si>
  <si>
    <t>1816902497</t>
  </si>
  <si>
    <t>Claudia Maria Guedes da Costa</t>
  </si>
  <si>
    <t>8118217922</t>
  </si>
  <si>
    <t>Daniela Alexandra Ribeiro Teixeira</t>
  </si>
  <si>
    <t>6</t>
  </si>
  <si>
    <t>6714100590</t>
  </si>
  <si>
    <t>Diana Ferreira</t>
  </si>
  <si>
    <t>4564508563</t>
  </si>
  <si>
    <t>Filipa Alexandra Carvalho Gomes</t>
  </si>
  <si>
    <t>2667092872</t>
  </si>
  <si>
    <t>Filipa Oliveira Mendes</t>
  </si>
  <si>
    <t>9273030017</t>
  </si>
  <si>
    <t>Ilda Maria Torrão Oliveira</t>
  </si>
  <si>
    <t>5152908700</t>
  </si>
  <si>
    <t>Inês da Costa Lemos Gomes</t>
  </si>
  <si>
    <t>7850544358</t>
  </si>
  <si>
    <t>Inês Margarida de Sousa Pinto</t>
  </si>
  <si>
    <t>outros_gr290</t>
  </si>
  <si>
    <t>8071172820</t>
  </si>
  <si>
    <t>Ivone Judite Teixeira Moreira</t>
  </si>
  <si>
    <t>3653445493</t>
  </si>
  <si>
    <t>Joana Isabel da Silva Duarte</t>
  </si>
  <si>
    <t>5896254369</t>
  </si>
  <si>
    <t>Joaquim Manuel Pinto Maio</t>
  </si>
  <si>
    <t>2409103413</t>
  </si>
  <si>
    <t>Lia Micaela de Castro Oliveira</t>
  </si>
  <si>
    <t>9871060947</t>
  </si>
  <si>
    <t>Liliana Maria Martins Moreira</t>
  </si>
  <si>
    <t>13</t>
  </si>
  <si>
    <t>3674970058</t>
  </si>
  <si>
    <t>Márcia Alexandra Gomes Magalhães Melo</t>
  </si>
  <si>
    <t>9489309443</t>
  </si>
  <si>
    <t>Maria Isabel Sampaio da Mota Guedes da Cunha</t>
  </si>
  <si>
    <t>8270678163</t>
  </si>
  <si>
    <t>Maria Joana Ferreira Bartilotti de Matos</t>
  </si>
  <si>
    <t>6750748600</t>
  </si>
  <si>
    <t>2464101206</t>
  </si>
  <si>
    <t>Marisa Alexandra de Sousa Mendes</t>
  </si>
  <si>
    <t>9741859902</t>
  </si>
  <si>
    <t>Martinha de Fátima Machado Monteiro</t>
  </si>
  <si>
    <t>9361587773</t>
  </si>
  <si>
    <t>6027117818</t>
  </si>
  <si>
    <t>Ricardo Manuel Ribeiro da Silva</t>
  </si>
  <si>
    <t>1702517896</t>
  </si>
  <si>
    <t>Rute Marlene Silva Rodrigues Esteves</t>
  </si>
  <si>
    <t>1201540399</t>
  </si>
  <si>
    <t>Sara Alexandra Rodrigues Nogueira</t>
  </si>
  <si>
    <t>8443480661</t>
  </si>
  <si>
    <t>Tatiana Nunes Varela Madureira</t>
  </si>
  <si>
    <t>1396006419</t>
  </si>
  <si>
    <t>Tiago Miguel Pinto Santos</t>
  </si>
  <si>
    <t>6873958840</t>
  </si>
  <si>
    <t>Vânia Alexandra de Sousa Freitas</t>
  </si>
  <si>
    <t>Ana Paula Lopes Moura e Silva</t>
  </si>
  <si>
    <t>Marina Anabela de Sousa Moreira Fialho Caldeira</t>
  </si>
  <si>
    <t>Não Aprovado(a)</t>
  </si>
  <si>
    <t>Apurado para a Entrevista, 2.ª tranche, se necessário.</t>
  </si>
  <si>
    <t>Raquel Alexandra Regadas Magalhães</t>
  </si>
  <si>
    <t>Apurado para a Entrevista, 3.ª tranche, se necessário.</t>
  </si>
  <si>
    <t>Não compareceu à entrevista</t>
  </si>
  <si>
    <t>Entrevistado</t>
  </si>
  <si>
    <t>Situação do candidato</t>
  </si>
  <si>
    <t>Selecionado</t>
  </si>
  <si>
    <t>1.º suplente</t>
  </si>
  <si>
    <t>2.º suplente</t>
  </si>
  <si>
    <t>3.º suplente</t>
  </si>
  <si>
    <t>4.º suplente</t>
  </si>
  <si>
    <t>5.º suplente</t>
  </si>
  <si>
    <t>6.º suplente</t>
  </si>
  <si>
    <t>7.º suplente</t>
  </si>
  <si>
    <t>8.º suplente</t>
  </si>
  <si>
    <t>9.º suplente</t>
  </si>
  <si>
    <t>10.º suplente</t>
  </si>
  <si>
    <t>Publicitação dos Resultados - 1.ª tranche</t>
  </si>
  <si>
    <r>
      <rPr>
        <b/>
        <sz val="9"/>
        <color indexed="8"/>
        <rFont val="Calibri"/>
        <family val="2"/>
      </rPr>
      <t xml:space="preserve">Deliberação do Júri de Seleção: Os resultados estão divulgados na página eletrónica do Agrupamento e afixados em papel na Escola Básica e Secundária Dr. Mário Fonseca, Nogueira (sede do Agrupamento). Reclamações, se existentes, são apresentadas nos serviços administrativos da Escola Sede, até às 16 horas do dia 22 de setembro de 2023, contra receção de recibo comprovativo.       
                                                                                                                                                                                                                                                                                                                                                                                                    20 de setembro de 2023                                                                                                                                                                                                                                                                                                                                                                                                                                                                            
                                                                                                                                                                                                           04 de janeiro de 2023
</t>
    </r>
    <r>
      <rPr>
        <sz val="9"/>
        <rFont val="Calibri"/>
        <family val="2"/>
      </rPr>
      <t xml:space="preserve">                                                                                                                                                                                                                                                         </t>
    </r>
    <r>
      <rPr>
        <sz val="9"/>
        <color indexed="8"/>
        <rFont val="Calibri"/>
        <family val="2"/>
      </rPr>
      <t xml:space="preserve">                                                                                                                                                                                                                             </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</si>
</sst>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quot;$&quot;* #,##0_);_(&quot;$&quot;* \(#,##0\);_(&quot;$&quot;* &quot;-&quot;_);_(@_)"/>
    <numFmt numFmtId="167" formatCode="_(&quot;$&quot;* #,##0.00_);_(&quot;$&quot;* \(#,##0.00\);_(&quot;$&quot;* &quot;-&quot;??_);_(@_)"/>
    <numFmt numFmtId="168" formatCode="&quot;Sim&quot;;&quot;Sim&quot;;&quot;Não&quot;"/>
    <numFmt numFmtId="169" formatCode="&quot;Verdadeiro&quot;;&quot;Verdadeiro&quot;;&quot;Falso&quot;"/>
    <numFmt numFmtId="170" formatCode="&quot;Ativado&quot;;&quot;Ativado&quot;;&quot;Desativado&quot;"/>
    <numFmt numFmtId="171" formatCode="[$€-2]\ #,##0.00_);[Red]\([$€-2]\ #,##0.00\)"/>
  </numFmts>
  <fonts count="59">
    <font>
      <sz val="11"/>
      <color theme="1"/>
      <name val="Calibri"/>
      <family val="2"/>
    </font>
    <font>
      <sz val="11"/>
      <color indexed="8"/>
      <name val="Calibri"/>
      <family val="2"/>
    </font>
    <font>
      <b/>
      <sz val="9"/>
      <color indexed="8"/>
      <name val="Calibri"/>
      <family val="2"/>
    </font>
    <font>
      <sz val="9"/>
      <color indexed="8"/>
      <name val="Calibri"/>
      <family val="2"/>
    </font>
    <font>
      <sz val="9"/>
      <name val="Calibri"/>
      <family val="2"/>
    </font>
    <font>
      <sz val="10"/>
      <name val="Arial"/>
      <family val="0"/>
    </font>
    <font>
      <sz val="11"/>
      <color indexed="9"/>
      <name val="Calibri"/>
      <family val="2"/>
    </font>
    <font>
      <b/>
      <sz val="15"/>
      <color indexed="54"/>
      <name val="Calibri"/>
      <family val="2"/>
    </font>
    <font>
      <b/>
      <sz val="13"/>
      <color indexed="54"/>
      <name val="Calibri"/>
      <family val="2"/>
    </font>
    <font>
      <b/>
      <sz val="11"/>
      <color indexed="54"/>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1"/>
      <color indexed="8"/>
      <name val="Calibri"/>
      <family val="2"/>
    </font>
    <font>
      <b/>
      <sz val="11"/>
      <color indexed="9"/>
      <name val="Calibri"/>
      <family val="2"/>
    </font>
    <font>
      <sz val="10"/>
      <color indexed="8"/>
      <name val="Calibri"/>
      <family val="2"/>
    </font>
    <font>
      <sz val="8"/>
      <color indexed="8"/>
      <name val="Calibri"/>
      <family val="2"/>
    </font>
    <font>
      <sz val="8"/>
      <color indexed="8"/>
      <name val="Calibri Light"/>
      <family val="2"/>
    </font>
    <font>
      <sz val="10"/>
      <color indexed="8"/>
      <name val="Calibri Light"/>
      <family val="2"/>
    </font>
    <font>
      <sz val="11"/>
      <color indexed="8"/>
      <name val="Calibri Light"/>
      <family val="2"/>
    </font>
    <font>
      <b/>
      <sz val="12"/>
      <color indexed="8"/>
      <name val="Calibri"/>
      <family val="2"/>
    </font>
    <font>
      <b/>
      <sz val="8"/>
      <color indexed="8"/>
      <name val="Calibri"/>
      <family val="2"/>
    </font>
    <font>
      <b/>
      <sz val="10"/>
      <color indexed="8"/>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1"/>
      <color theme="1"/>
      <name val="Calibri"/>
      <family val="2"/>
    </font>
    <font>
      <b/>
      <sz val="11"/>
      <color theme="0"/>
      <name val="Calibri"/>
      <family val="2"/>
    </font>
    <font>
      <sz val="9"/>
      <color theme="1"/>
      <name val="Calibri"/>
      <family val="2"/>
    </font>
    <font>
      <sz val="10"/>
      <color theme="1"/>
      <name val="Calibri"/>
      <family val="2"/>
    </font>
    <font>
      <sz val="8"/>
      <color theme="1"/>
      <name val="Calibri"/>
      <family val="2"/>
    </font>
    <font>
      <sz val="10"/>
      <color theme="1"/>
      <name val="Calibri Light"/>
      <family val="2"/>
    </font>
    <font>
      <sz val="11"/>
      <color theme="1"/>
      <name val="Calibri Light"/>
      <family val="2"/>
    </font>
    <font>
      <b/>
      <sz val="12"/>
      <color theme="1"/>
      <name val="Calibri"/>
      <family val="2"/>
    </font>
    <font>
      <b/>
      <sz val="8"/>
      <color theme="1"/>
      <name val="Calibri"/>
      <family val="2"/>
    </font>
    <font>
      <b/>
      <sz val="10"/>
      <color theme="1"/>
      <name val="Calibri"/>
      <family val="2"/>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tint="-0.04997999966144562"/>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7000396251678"/>
        <bgColor indexed="64"/>
      </patternFill>
    </fill>
  </fills>
  <borders count="6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thin"/>
      <top style="medium"/>
      <bottom style="thin"/>
    </border>
    <border>
      <left style="thin"/>
      <right/>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top style="thin"/>
      <bottom style="thin"/>
    </border>
    <border>
      <left style="medium"/>
      <right style="medium"/>
      <top style="thin"/>
      <bottom style="thin"/>
    </border>
    <border>
      <left/>
      <right style="thin"/>
      <top style="thin"/>
      <bottom style="thin"/>
    </border>
    <border>
      <left style="medium"/>
      <right/>
      <top style="thin"/>
      <bottom style="medium"/>
    </border>
    <border>
      <left style="medium"/>
      <right style="thin"/>
      <top style="thin"/>
      <bottom style="medium"/>
    </border>
    <border>
      <left style="thin"/>
      <right style="thin"/>
      <top style="thin"/>
      <bottom style="medium"/>
    </border>
    <border>
      <left style="thin"/>
      <right/>
      <top style="thin"/>
      <bottom style="medium"/>
    </border>
    <border>
      <left style="medium"/>
      <right style="medium"/>
      <top style="thin"/>
      <bottom style="medium"/>
    </border>
    <border>
      <left/>
      <right/>
      <top style="thin"/>
      <bottom>
        <color indexed="63"/>
      </bottom>
    </border>
    <border>
      <left/>
      <right style="thin"/>
      <top/>
      <bottom style="thin"/>
    </border>
    <border>
      <left style="medium"/>
      <right/>
      <top style="medium"/>
      <bottom style="thin"/>
    </border>
    <border>
      <left>
        <color indexed="63"/>
      </left>
      <right/>
      <top style="thin"/>
      <bottom style="thin"/>
    </border>
    <border>
      <left style="medium"/>
      <right style="medium"/>
      <top style="medium"/>
      <bottom style="thin"/>
    </border>
    <border>
      <left style="medium"/>
      <right/>
      <top/>
      <bottom style="thin"/>
    </border>
    <border>
      <left style="medium"/>
      <right style="thin"/>
      <top/>
      <bottom style="thin"/>
    </border>
    <border>
      <left style="thin"/>
      <right style="thin"/>
      <top/>
      <bottom style="thin"/>
    </border>
    <border>
      <left style="thin"/>
      <right/>
      <top/>
      <bottom style="thin"/>
    </border>
    <border>
      <left style="medium"/>
      <right style="medium"/>
      <top/>
      <bottom style="thin"/>
    </border>
    <border>
      <left/>
      <right/>
      <top style="medium"/>
      <bottom style="thin"/>
    </border>
    <border>
      <left>
        <color indexed="63"/>
      </left>
      <right/>
      <top style="thin"/>
      <bottom style="medium"/>
    </border>
    <border>
      <left style="medium"/>
      <right style="medium"/>
      <top/>
      <bottom style="medium"/>
    </border>
    <border>
      <left/>
      <right style="thin"/>
      <top/>
      <bottom style="medium"/>
    </border>
    <border>
      <left style="thin"/>
      <right style="thin"/>
      <top/>
      <bottom style="medium"/>
    </border>
    <border>
      <left style="thin"/>
      <right style="medium"/>
      <top/>
      <bottom style="medium"/>
    </border>
    <border>
      <left>
        <color indexed="63"/>
      </left>
      <right style="medium"/>
      <top style="medium"/>
      <bottom style="thin"/>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top style="thin"/>
      <bottom>
        <color indexed="63"/>
      </bottom>
    </border>
    <border>
      <left style="thin"/>
      <right style="medium"/>
      <top style="medium"/>
      <bottom style="thin"/>
    </border>
    <border>
      <left>
        <color indexed="63"/>
      </left>
      <right style="medium"/>
      <top/>
      <bottom style="thin"/>
    </border>
    <border>
      <left>
        <color indexed="63"/>
      </left>
      <right style="medium"/>
      <top style="thin"/>
      <bottom style="thin"/>
    </border>
    <border>
      <left style="thin"/>
      <right style="medium"/>
      <top style="thin"/>
      <bottom>
        <color indexed="63"/>
      </bottom>
    </border>
    <border>
      <left style="thin"/>
      <right style="medium"/>
      <top style="thin"/>
      <bottom style="thin"/>
    </border>
    <border>
      <left style="thin"/>
      <right style="medium"/>
      <top style="thin"/>
      <bottom style="medium"/>
    </border>
    <border>
      <left style="medium"/>
      <right>
        <color indexed="63"/>
      </right>
      <top style="thin"/>
      <bottom/>
    </border>
    <border>
      <left style="medium"/>
      <right/>
      <top/>
      <bottom style="medium"/>
    </border>
    <border>
      <left style="thin"/>
      <right style="medium"/>
      <top>
        <color indexed="63"/>
      </top>
      <bottom style="thin"/>
    </border>
    <border>
      <left style="medium"/>
      <right/>
      <top/>
      <bottom/>
    </border>
    <border>
      <left/>
      <right/>
      <top/>
      <bottom style="thin"/>
    </border>
    <border>
      <left style="medium"/>
      <right/>
      <top style="medium"/>
      <bottom style="medium"/>
    </border>
    <border>
      <left/>
      <right/>
      <top style="medium"/>
      <bottom style="medium"/>
    </border>
    <border>
      <left/>
      <right style="medium"/>
      <top style="medium"/>
      <bottom style="medium"/>
    </border>
    <border>
      <left style="thin"/>
      <right style="medium"/>
      <top/>
      <bottom/>
    </border>
    <border>
      <left style="medium"/>
      <right style="medium"/>
      <top/>
      <bottom/>
    </border>
    <border>
      <left/>
      <right style="thin"/>
      <top/>
      <bottom/>
    </border>
    <border>
      <left style="thin"/>
      <right style="thin"/>
      <top/>
      <botto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style="medium"/>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4" applyNumberFormat="0" applyAlignment="0" applyProtection="0"/>
    <xf numFmtId="0" fontId="37" fillId="0" borderId="5" applyNumberFormat="0" applyFill="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8" fillId="27" borderId="0" applyNumberFormat="0" applyBorder="0" applyAlignment="0" applyProtection="0"/>
    <xf numFmtId="0" fontId="39" fillId="28"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0" borderId="0" applyNumberFormat="0" applyBorder="0" applyAlignment="0" applyProtection="0"/>
    <xf numFmtId="0" fontId="5" fillId="0" borderId="0">
      <alignment/>
      <protection/>
    </xf>
    <xf numFmtId="0" fontId="0" fillId="31" borderId="6" applyNumberFormat="0" applyFont="0" applyAlignment="0" applyProtection="0"/>
    <xf numFmtId="9" fontId="0" fillId="0" borderId="0" applyFont="0" applyFill="0" applyBorder="0" applyAlignment="0" applyProtection="0"/>
    <xf numFmtId="0" fontId="44" fillId="20" borderId="7" applyNumberFormat="0" applyAlignment="0" applyProtection="0"/>
    <xf numFmtId="16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xf numFmtId="165" fontId="0" fillId="0" borderId="0" applyFont="0" applyFill="0" applyBorder="0" applyAlignment="0" applyProtection="0"/>
  </cellStyleXfs>
  <cellXfs count="187">
    <xf numFmtId="0" fontId="0" fillId="0" borderId="0" xfId="0" applyFont="1" applyAlignment="1">
      <alignment/>
    </xf>
    <xf numFmtId="0" fontId="50" fillId="0" borderId="0" xfId="0" applyFont="1" applyAlignment="1">
      <alignment/>
    </xf>
    <xf numFmtId="0" fontId="51" fillId="0" borderId="0" xfId="0" applyFont="1" applyAlignment="1">
      <alignment/>
    </xf>
    <xf numFmtId="0" fontId="50" fillId="0" borderId="0" xfId="0" applyFont="1" applyAlignment="1">
      <alignment horizontal="center"/>
    </xf>
    <xf numFmtId="0" fontId="0" fillId="0" borderId="0" xfId="0" applyAlignment="1">
      <alignment horizontal="center"/>
    </xf>
    <xf numFmtId="0" fontId="52" fillId="0" borderId="10" xfId="0" applyFont="1" applyBorder="1" applyAlignment="1">
      <alignment horizontal="center" vertical="center" textRotation="90" wrapText="1"/>
    </xf>
    <xf numFmtId="0" fontId="52" fillId="0" borderId="11" xfId="0" applyFont="1" applyBorder="1" applyAlignment="1">
      <alignment horizontal="center" vertical="center" textRotation="90" wrapText="1"/>
    </xf>
    <xf numFmtId="0" fontId="52" fillId="33" borderId="12" xfId="0" applyFont="1" applyFill="1" applyBorder="1" applyAlignment="1">
      <alignment horizontal="center" vertical="center" textRotation="90" wrapText="1"/>
    </xf>
    <xf numFmtId="0" fontId="26" fillId="34" borderId="13" xfId="0" applyFont="1" applyFill="1" applyBorder="1" applyAlignment="1">
      <alignment horizontal="left" vertical="center" wrapText="1"/>
    </xf>
    <xf numFmtId="0" fontId="26" fillId="34" borderId="14" xfId="0" applyFont="1" applyFill="1" applyBorder="1" applyAlignment="1">
      <alignment horizontal="center" vertical="center" wrapText="1"/>
    </xf>
    <xf numFmtId="0" fontId="26" fillId="34" borderId="15" xfId="0" applyFont="1" applyFill="1" applyBorder="1" applyAlignment="1">
      <alignment horizontal="center" vertical="center" wrapText="1"/>
    </xf>
    <xf numFmtId="0" fontId="26" fillId="34" borderId="16" xfId="0" applyFont="1" applyFill="1" applyBorder="1" applyAlignment="1">
      <alignment horizontal="center" vertical="center" wrapText="1"/>
    </xf>
    <xf numFmtId="0" fontId="53" fillId="0" borderId="17" xfId="0" applyFont="1" applyBorder="1" applyAlignment="1">
      <alignment wrapText="1"/>
    </xf>
    <xf numFmtId="0" fontId="53" fillId="0" borderId="14" xfId="0" applyFont="1" applyBorder="1" applyAlignment="1">
      <alignment horizontal="center"/>
    </xf>
    <xf numFmtId="0" fontId="53" fillId="0" borderId="15" xfId="0" applyFont="1" applyBorder="1" applyAlignment="1">
      <alignment horizontal="center"/>
    </xf>
    <xf numFmtId="0" fontId="54" fillId="0" borderId="18" xfId="0" applyFont="1" applyBorder="1" applyAlignment="1">
      <alignment horizontal="center" vertical="center"/>
    </xf>
    <xf numFmtId="0" fontId="54" fillId="0" borderId="18" xfId="0" applyFont="1" applyBorder="1" applyAlignment="1">
      <alignment horizontal="center" vertical="center" wrapText="1"/>
    </xf>
    <xf numFmtId="0" fontId="26" fillId="34" borderId="19" xfId="0" applyFont="1" applyFill="1" applyBorder="1" applyAlignment="1">
      <alignment horizontal="left" vertical="center" wrapText="1"/>
    </xf>
    <xf numFmtId="0" fontId="26" fillId="34" borderId="20" xfId="0" applyFont="1" applyFill="1" applyBorder="1" applyAlignment="1">
      <alignment horizontal="center" vertical="center" wrapText="1"/>
    </xf>
    <xf numFmtId="0" fontId="26" fillId="34" borderId="21" xfId="0" applyFont="1" applyFill="1" applyBorder="1" applyAlignment="1">
      <alignment horizontal="center" vertical="center" wrapText="1"/>
    </xf>
    <xf numFmtId="0" fontId="26" fillId="34" borderId="22" xfId="0" applyFont="1" applyFill="1" applyBorder="1" applyAlignment="1">
      <alignment horizontal="center" vertical="center" wrapText="1"/>
    </xf>
    <xf numFmtId="0" fontId="53" fillId="0" borderId="23" xfId="0" applyFont="1" applyBorder="1" applyAlignment="1">
      <alignment wrapText="1"/>
    </xf>
    <xf numFmtId="0" fontId="53" fillId="0" borderId="17" xfId="0" applyFont="1" applyBorder="1" applyAlignment="1">
      <alignment horizontal="center" wrapText="1"/>
    </xf>
    <xf numFmtId="0" fontId="53" fillId="0" borderId="17" xfId="0" applyFont="1" applyFill="1" applyBorder="1" applyAlignment="1">
      <alignment horizontal="center" wrapText="1"/>
    </xf>
    <xf numFmtId="0" fontId="26" fillId="0" borderId="1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53" fillId="0" borderId="14" xfId="0" applyFont="1" applyFill="1" applyBorder="1" applyAlignment="1">
      <alignment horizontal="center"/>
    </xf>
    <xf numFmtId="0" fontId="53" fillId="0" borderId="15" xfId="0" applyFont="1" applyFill="1" applyBorder="1" applyAlignment="1">
      <alignment horizontal="center"/>
    </xf>
    <xf numFmtId="0" fontId="0" fillId="0" borderId="24" xfId="0" applyBorder="1" applyAlignment="1">
      <alignment/>
    </xf>
    <xf numFmtId="0" fontId="53" fillId="0" borderId="16" xfId="0" applyFont="1" applyFill="1" applyBorder="1" applyAlignment="1">
      <alignment horizontal="center"/>
    </xf>
    <xf numFmtId="0" fontId="54" fillId="0" borderId="25" xfId="0" applyFont="1" applyBorder="1" applyAlignment="1">
      <alignment horizontal="center"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53" fillId="0" borderId="10" xfId="0" applyFont="1" applyFill="1" applyBorder="1" applyAlignment="1">
      <alignment horizontal="center"/>
    </xf>
    <xf numFmtId="0" fontId="53" fillId="0" borderId="11" xfId="0" applyFont="1" applyFill="1" applyBorder="1" applyAlignment="1">
      <alignment horizontal="center"/>
    </xf>
    <xf numFmtId="0" fontId="53" fillId="0" borderId="12" xfId="0" applyFont="1" applyFill="1" applyBorder="1" applyAlignment="1">
      <alignment horizontal="center"/>
    </xf>
    <xf numFmtId="0" fontId="26" fillId="0" borderId="13" xfId="0" applyFont="1" applyFill="1" applyBorder="1" applyAlignment="1">
      <alignment horizontal="left" vertical="center" wrapText="1"/>
    </xf>
    <xf numFmtId="0" fontId="26" fillId="0" borderId="10"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53" fillId="0" borderId="26" xfId="0" applyFont="1" applyFill="1" applyBorder="1" applyAlignment="1">
      <alignment wrapText="1"/>
    </xf>
    <xf numFmtId="0" fontId="53" fillId="0" borderId="13" xfId="0" applyFont="1" applyFill="1" applyBorder="1" applyAlignment="1">
      <alignment wrapText="1"/>
    </xf>
    <xf numFmtId="0" fontId="54" fillId="0" borderId="27" xfId="0" applyFont="1" applyBorder="1" applyAlignment="1">
      <alignment horizontal="center" vertical="center"/>
    </xf>
    <xf numFmtId="0" fontId="53" fillId="0" borderId="14" xfId="0" applyFont="1" applyFill="1" applyBorder="1" applyAlignment="1">
      <alignment horizontal="center" wrapText="1"/>
    </xf>
    <xf numFmtId="0" fontId="53" fillId="35" borderId="11" xfId="0" applyFont="1" applyFill="1" applyBorder="1" applyAlignment="1">
      <alignment horizontal="center"/>
    </xf>
    <xf numFmtId="0" fontId="53" fillId="35" borderId="15" xfId="0" applyFont="1" applyFill="1" applyBorder="1" applyAlignment="1">
      <alignment horizontal="center"/>
    </xf>
    <xf numFmtId="0" fontId="26" fillId="0" borderId="26" xfId="0" applyFont="1" applyFill="1" applyBorder="1" applyAlignment="1">
      <alignment horizontal="left" vertical="center" wrapText="1"/>
    </xf>
    <xf numFmtId="0" fontId="53" fillId="0" borderId="28" xfId="0" applyFont="1" applyFill="1" applyBorder="1" applyAlignment="1">
      <alignment horizontal="center" wrapText="1"/>
    </xf>
    <xf numFmtId="0" fontId="0" fillId="0" borderId="0" xfId="0" applyFill="1" applyAlignment="1">
      <alignment/>
    </xf>
    <xf numFmtId="0" fontId="53" fillId="0" borderId="17" xfId="0" applyFont="1" applyFill="1" applyBorder="1" applyAlignment="1">
      <alignment wrapText="1"/>
    </xf>
    <xf numFmtId="0" fontId="54" fillId="0" borderId="18" xfId="0" applyFont="1" applyFill="1" applyBorder="1" applyAlignment="1">
      <alignment horizontal="center" vertical="center"/>
    </xf>
    <xf numFmtId="0" fontId="54" fillId="35" borderId="28" xfId="0" applyFont="1" applyFill="1" applyBorder="1" applyAlignment="1">
      <alignment horizontal="center"/>
    </xf>
    <xf numFmtId="0" fontId="54" fillId="35" borderId="17" xfId="0" applyFont="1" applyFill="1" applyBorder="1" applyAlignment="1">
      <alignment horizontal="center"/>
    </xf>
    <xf numFmtId="0" fontId="54" fillId="35" borderId="23" xfId="0" applyFont="1" applyFill="1" applyBorder="1" applyAlignment="1">
      <alignment horizontal="center"/>
    </xf>
    <xf numFmtId="0" fontId="26" fillId="0" borderId="29" xfId="0" applyFont="1" applyFill="1" applyBorder="1" applyAlignment="1">
      <alignment horizontal="left" vertical="center" wrapText="1"/>
    </xf>
    <xf numFmtId="0" fontId="26" fillId="0" borderId="30"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53" fillId="0" borderId="13" xfId="0" applyFont="1" applyBorder="1" applyAlignment="1">
      <alignment wrapText="1"/>
    </xf>
    <xf numFmtId="0" fontId="53" fillId="0" borderId="33" xfId="0" applyFont="1" applyFill="1" applyBorder="1" applyAlignment="1">
      <alignment wrapText="1"/>
    </xf>
    <xf numFmtId="0" fontId="53" fillId="0" borderId="16" xfId="0" applyFont="1" applyBorder="1" applyAlignment="1">
      <alignment horizontal="center"/>
    </xf>
    <xf numFmtId="0" fontId="54" fillId="0" borderId="27" xfId="0" applyFont="1" applyFill="1" applyBorder="1" applyAlignment="1">
      <alignment horizontal="center" vertical="center" wrapText="1"/>
    </xf>
    <xf numFmtId="0" fontId="54" fillId="0" borderId="27" xfId="0" applyFont="1" applyBorder="1" applyAlignment="1">
      <alignment horizontal="center" vertical="center" wrapText="1"/>
    </xf>
    <xf numFmtId="0" fontId="54" fillId="0" borderId="34" xfId="0" applyFont="1" applyBorder="1" applyAlignment="1">
      <alignment horizontal="center" vertical="center"/>
    </xf>
    <xf numFmtId="0" fontId="53" fillId="0" borderId="19" xfId="0" applyFont="1" applyBorder="1" applyAlignment="1">
      <alignment wrapText="1"/>
    </xf>
    <xf numFmtId="0" fontId="53" fillId="0" borderId="23" xfId="0" applyFont="1" applyBorder="1" applyAlignment="1">
      <alignment horizontal="center" wrapText="1"/>
    </xf>
    <xf numFmtId="0" fontId="53" fillId="0" borderId="21" xfId="0" applyFont="1" applyBorder="1" applyAlignment="1">
      <alignment horizontal="center"/>
    </xf>
    <xf numFmtId="0" fontId="53" fillId="35" borderId="21" xfId="0" applyFont="1" applyFill="1" applyBorder="1" applyAlignment="1">
      <alignment horizontal="center"/>
    </xf>
    <xf numFmtId="0" fontId="54" fillId="0" borderId="35" xfId="0" applyFont="1" applyBorder="1" applyAlignment="1">
      <alignment horizontal="center" vertical="center"/>
    </xf>
    <xf numFmtId="0" fontId="52" fillId="35" borderId="23" xfId="0" applyFont="1" applyFill="1" applyBorder="1" applyAlignment="1">
      <alignment horizontal="center" vertical="center" wrapText="1"/>
    </xf>
    <xf numFmtId="0" fontId="53" fillId="0" borderId="10" xfId="0" applyFont="1" applyFill="1" applyBorder="1" applyAlignment="1">
      <alignment horizontal="center" wrapText="1"/>
    </xf>
    <xf numFmtId="0" fontId="53" fillId="0" borderId="28" xfId="0" applyFont="1" applyFill="1" applyBorder="1" applyAlignment="1">
      <alignment wrapText="1"/>
    </xf>
    <xf numFmtId="0" fontId="54" fillId="0" borderId="35" xfId="0" applyFont="1" applyBorder="1" applyAlignment="1">
      <alignment horizontal="center" vertical="center" wrapText="1"/>
    </xf>
    <xf numFmtId="0" fontId="55" fillId="0" borderId="36" xfId="0" applyFont="1" applyBorder="1" applyAlignment="1">
      <alignment vertical="center" wrapText="1"/>
    </xf>
    <xf numFmtId="0" fontId="51" fillId="0" borderId="37" xfId="0" applyFont="1" applyBorder="1" applyAlignment="1">
      <alignment vertical="center" wrapText="1"/>
    </xf>
    <xf numFmtId="0" fontId="50" fillId="0" borderId="38" xfId="0" applyFont="1" applyBorder="1" applyAlignment="1">
      <alignment vertical="center" wrapText="1"/>
    </xf>
    <xf numFmtId="0" fontId="50" fillId="0" borderId="39" xfId="0" applyFont="1" applyBorder="1" applyAlignment="1">
      <alignment vertical="center" wrapText="1"/>
    </xf>
    <xf numFmtId="0" fontId="50" fillId="0" borderId="36" xfId="0" applyFont="1" applyBorder="1" applyAlignment="1">
      <alignment vertical="center" textRotation="90" wrapText="1"/>
    </xf>
    <xf numFmtId="0" fontId="52" fillId="0" borderId="20" xfId="0" applyFont="1" applyBorder="1" applyAlignment="1">
      <alignment horizontal="center" vertical="center" wrapText="1"/>
    </xf>
    <xf numFmtId="0" fontId="52" fillId="0" borderId="21" xfId="0" applyFont="1" applyBorder="1" applyAlignment="1">
      <alignment horizontal="center" vertical="center" wrapText="1"/>
    </xf>
    <xf numFmtId="0" fontId="52" fillId="33" borderId="22" xfId="0" applyFont="1" applyFill="1" applyBorder="1" applyAlignment="1">
      <alignment horizontal="center" vertical="center" wrapText="1"/>
    </xf>
    <xf numFmtId="0" fontId="56" fillId="35" borderId="23" xfId="0" applyFont="1" applyFill="1" applyBorder="1" applyAlignment="1">
      <alignment horizontal="center" vertical="center" wrapText="1"/>
    </xf>
    <xf numFmtId="0" fontId="53" fillId="0" borderId="26" xfId="0" applyFont="1" applyFill="1" applyBorder="1" applyAlignment="1">
      <alignment horizontal="center" wrapText="1"/>
    </xf>
    <xf numFmtId="0" fontId="53" fillId="0" borderId="19" xfId="0" applyFont="1" applyFill="1" applyBorder="1" applyAlignment="1">
      <alignment horizontal="center" wrapText="1"/>
    </xf>
    <xf numFmtId="0" fontId="54" fillId="35" borderId="40" xfId="0" applyFont="1" applyFill="1" applyBorder="1" applyAlignment="1">
      <alignment horizontal="center"/>
    </xf>
    <xf numFmtId="0" fontId="54" fillId="35" borderId="41" xfId="0" applyFont="1" applyFill="1" applyBorder="1" applyAlignment="1">
      <alignment horizontal="center"/>
    </xf>
    <xf numFmtId="0" fontId="53" fillId="0" borderId="42" xfId="0" applyFont="1" applyBorder="1" applyAlignment="1">
      <alignment horizontal="center"/>
    </xf>
    <xf numFmtId="0" fontId="53" fillId="0" borderId="43" xfId="0" applyFont="1" applyBorder="1" applyAlignment="1">
      <alignment horizontal="center"/>
    </xf>
    <xf numFmtId="0" fontId="53" fillId="35" borderId="43" xfId="0" applyFont="1" applyFill="1" applyBorder="1" applyAlignment="1">
      <alignment horizontal="center"/>
    </xf>
    <xf numFmtId="0" fontId="53" fillId="0" borderId="44" xfId="0" applyFont="1" applyBorder="1" applyAlignment="1">
      <alignment horizontal="center"/>
    </xf>
    <xf numFmtId="0" fontId="53" fillId="0" borderId="45" xfId="0" applyFont="1" applyFill="1" applyBorder="1" applyAlignment="1">
      <alignment horizontal="center"/>
    </xf>
    <xf numFmtId="0" fontId="53" fillId="0" borderId="29" xfId="0" applyFont="1" applyFill="1" applyBorder="1" applyAlignment="1">
      <alignment horizontal="center" wrapText="1"/>
    </xf>
    <xf numFmtId="0" fontId="53" fillId="0" borderId="13" xfId="0" applyFont="1" applyFill="1" applyBorder="1" applyAlignment="1">
      <alignment horizontal="center" wrapText="1"/>
    </xf>
    <xf numFmtId="0" fontId="53" fillId="0" borderId="13" xfId="0" applyFont="1" applyBorder="1" applyAlignment="1">
      <alignment horizontal="center" wrapText="1"/>
    </xf>
    <xf numFmtId="0" fontId="54" fillId="35" borderId="46" xfId="0" applyFont="1" applyFill="1" applyBorder="1" applyAlignment="1">
      <alignment horizontal="center"/>
    </xf>
    <xf numFmtId="0" fontId="54" fillId="35" borderId="47" xfId="0" applyFont="1" applyFill="1" applyBorder="1" applyAlignment="1">
      <alignment horizontal="center"/>
    </xf>
    <xf numFmtId="0" fontId="53" fillId="0" borderId="48" xfId="0" applyFont="1" applyBorder="1" applyAlignment="1">
      <alignment horizontal="center"/>
    </xf>
    <xf numFmtId="0" fontId="53" fillId="0" borderId="49" xfId="0" applyFont="1" applyFill="1" applyBorder="1" applyAlignment="1">
      <alignment horizontal="center"/>
    </xf>
    <xf numFmtId="0" fontId="53" fillId="0" borderId="49" xfId="0" applyFont="1" applyBorder="1" applyAlignment="1">
      <alignment horizontal="center"/>
    </xf>
    <xf numFmtId="0" fontId="53" fillId="0" borderId="20" xfId="0" applyFont="1" applyBorder="1" applyAlignment="1">
      <alignment horizontal="center" wrapText="1"/>
    </xf>
    <xf numFmtId="0" fontId="53" fillId="0" borderId="50" xfId="0" applyFont="1" applyFill="1" applyBorder="1" applyAlignment="1">
      <alignment horizontal="center"/>
    </xf>
    <xf numFmtId="0" fontId="52" fillId="35" borderId="20" xfId="0" applyFont="1" applyFill="1" applyBorder="1" applyAlignment="1">
      <alignment horizontal="center" vertical="center" wrapText="1"/>
    </xf>
    <xf numFmtId="0" fontId="0" fillId="0" borderId="0" xfId="0" applyAlignment="1">
      <alignment horizontal="center"/>
    </xf>
    <xf numFmtId="0" fontId="52" fillId="35" borderId="26" xfId="0" applyFont="1" applyFill="1" applyBorder="1" applyAlignment="1">
      <alignment horizontal="center" vertical="center" wrapText="1"/>
    </xf>
    <xf numFmtId="0" fontId="52" fillId="35" borderId="13" xfId="0" applyFont="1" applyFill="1" applyBorder="1" applyAlignment="1">
      <alignment horizontal="center" vertical="center" wrapText="1"/>
    </xf>
    <xf numFmtId="0" fontId="52" fillId="35" borderId="51" xfId="0" applyFont="1" applyFill="1" applyBorder="1" applyAlignment="1">
      <alignment horizontal="center" vertical="center" wrapText="1"/>
    </xf>
    <xf numFmtId="0" fontId="52" fillId="35" borderId="15" xfId="0" applyFont="1" applyFill="1" applyBorder="1" applyAlignment="1">
      <alignment horizontal="center" vertical="center" wrapText="1"/>
    </xf>
    <xf numFmtId="0" fontId="0" fillId="0" borderId="24" xfId="0" applyBorder="1" applyAlignment="1">
      <alignment horizontal="center"/>
    </xf>
    <xf numFmtId="0" fontId="26" fillId="0" borderId="19" xfId="0" applyFont="1" applyFill="1" applyBorder="1" applyAlignment="1">
      <alignment horizontal="left" vertical="center" wrapText="1"/>
    </xf>
    <xf numFmtId="0" fontId="26" fillId="0" borderId="2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53" fillId="0" borderId="19" xfId="0" applyFont="1" applyFill="1" applyBorder="1" applyAlignment="1">
      <alignment wrapText="1"/>
    </xf>
    <xf numFmtId="0" fontId="53" fillId="0" borderId="23" xfId="0" applyFont="1" applyFill="1" applyBorder="1" applyAlignment="1">
      <alignment horizontal="center" wrapText="1"/>
    </xf>
    <xf numFmtId="0" fontId="53" fillId="0" borderId="20" xfId="0" applyFont="1" applyFill="1" applyBorder="1" applyAlignment="1">
      <alignment horizontal="center"/>
    </xf>
    <xf numFmtId="0" fontId="53" fillId="0" borderId="21" xfId="0" applyFont="1" applyFill="1" applyBorder="1" applyAlignment="1">
      <alignment horizontal="center"/>
    </xf>
    <xf numFmtId="0" fontId="53" fillId="0" borderId="22" xfId="0" applyFont="1" applyFill="1" applyBorder="1" applyAlignment="1">
      <alignment horizontal="center"/>
    </xf>
    <xf numFmtId="0" fontId="52" fillId="35" borderId="14" xfId="0" applyFont="1" applyFill="1" applyBorder="1" applyAlignment="1">
      <alignment horizontal="center" vertical="center" wrapText="1"/>
    </xf>
    <xf numFmtId="0" fontId="52" fillId="35" borderId="19" xfId="0" applyFont="1" applyFill="1" applyBorder="1" applyAlignment="1">
      <alignment horizontal="center" vertical="center" wrapText="1"/>
    </xf>
    <xf numFmtId="0" fontId="0" fillId="35" borderId="29" xfId="0" applyFill="1" applyBorder="1" applyAlignment="1">
      <alignment/>
    </xf>
    <xf numFmtId="0" fontId="0" fillId="35" borderId="13" xfId="0" applyFill="1" applyBorder="1" applyAlignment="1">
      <alignment/>
    </xf>
    <xf numFmtId="0" fontId="57" fillId="35" borderId="52" xfId="0" applyFont="1" applyFill="1" applyBorder="1" applyAlignment="1">
      <alignment vertical="center" wrapText="1"/>
    </xf>
    <xf numFmtId="0" fontId="52" fillId="35" borderId="29" xfId="0" applyFont="1" applyFill="1" applyBorder="1" applyAlignment="1">
      <alignment horizontal="center" vertical="center" wrapText="1"/>
    </xf>
    <xf numFmtId="0" fontId="57" fillId="35" borderId="15"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49" xfId="0" applyFill="1" applyBorder="1" applyAlignment="1">
      <alignment horizontal="center" vertical="center"/>
    </xf>
    <xf numFmtId="0" fontId="0" fillId="35" borderId="15" xfId="0" applyFill="1" applyBorder="1" applyAlignment="1">
      <alignment horizontal="center" vertical="center"/>
    </xf>
    <xf numFmtId="0" fontId="0" fillId="35" borderId="49" xfId="0" applyFill="1" applyBorder="1" applyAlignment="1">
      <alignment horizontal="center" vertical="center"/>
    </xf>
    <xf numFmtId="0" fontId="0" fillId="35" borderId="21" xfId="0" applyFill="1" applyBorder="1" applyAlignment="1">
      <alignment horizontal="center" vertical="center"/>
    </xf>
    <xf numFmtId="0" fontId="0" fillId="35" borderId="50" xfId="0" applyFill="1" applyBorder="1" applyAlignment="1">
      <alignment horizontal="center" vertical="center"/>
    </xf>
    <xf numFmtId="0" fontId="0" fillId="35" borderId="30" xfId="0" applyFill="1" applyBorder="1" applyAlignment="1">
      <alignment horizontal="center" vertical="center"/>
    </xf>
    <xf numFmtId="0" fontId="0" fillId="35" borderId="31" xfId="0" applyFill="1" applyBorder="1" applyAlignment="1">
      <alignment horizontal="center" vertical="center"/>
    </xf>
    <xf numFmtId="0" fontId="0" fillId="35" borderId="53" xfId="0" applyFill="1" applyBorder="1" applyAlignment="1">
      <alignment horizontal="center" vertical="center"/>
    </xf>
    <xf numFmtId="0" fontId="0" fillId="35" borderId="14" xfId="0" applyFill="1" applyBorder="1" applyAlignment="1">
      <alignment horizontal="center" vertical="center"/>
    </xf>
    <xf numFmtId="0" fontId="0" fillId="35" borderId="42" xfId="0" applyFill="1" applyBorder="1" applyAlignment="1">
      <alignment horizontal="center" vertical="center"/>
    </xf>
    <xf numFmtId="0" fontId="0" fillId="35" borderId="43" xfId="0" applyFill="1" applyBorder="1" applyAlignment="1">
      <alignment horizontal="center" vertical="center"/>
    </xf>
    <xf numFmtId="0" fontId="0" fillId="35" borderId="48" xfId="0" applyFill="1" applyBorder="1" applyAlignment="1">
      <alignment horizontal="center" vertical="center"/>
    </xf>
    <xf numFmtId="0" fontId="0" fillId="35" borderId="10" xfId="0" applyFill="1" applyBorder="1" applyAlignment="1">
      <alignment horizontal="center" vertical="center"/>
    </xf>
    <xf numFmtId="0" fontId="0" fillId="35" borderId="11" xfId="0" applyFill="1" applyBorder="1" applyAlignment="1">
      <alignment horizontal="center" vertical="center"/>
    </xf>
    <xf numFmtId="0" fontId="0" fillId="35" borderId="45" xfId="0" applyFill="1" applyBorder="1" applyAlignment="1">
      <alignment horizontal="center" vertical="center"/>
    </xf>
    <xf numFmtId="0" fontId="0" fillId="35" borderId="20" xfId="0" applyFill="1" applyBorder="1" applyAlignment="1">
      <alignment horizontal="center" vertical="center"/>
    </xf>
    <xf numFmtId="0" fontId="52" fillId="35" borderId="30" xfId="0" applyFont="1" applyFill="1" applyBorder="1" applyAlignment="1">
      <alignment horizontal="center" vertical="center" wrapText="1"/>
    </xf>
    <xf numFmtId="0" fontId="0" fillId="0" borderId="31" xfId="0" applyFill="1" applyBorder="1" applyAlignment="1">
      <alignment horizontal="center" vertical="center"/>
    </xf>
    <xf numFmtId="0" fontId="52" fillId="35" borderId="31" xfId="0" applyFont="1" applyFill="1" applyBorder="1" applyAlignment="1">
      <alignment horizontal="center" vertical="center" textRotation="90" wrapText="1"/>
    </xf>
    <xf numFmtId="0" fontId="0" fillId="0" borderId="31" xfId="0" applyFont="1" applyFill="1" applyBorder="1" applyAlignment="1">
      <alignment horizontal="center" vertical="center" wrapText="1"/>
    </xf>
    <xf numFmtId="0" fontId="48" fillId="0" borderId="53" xfId="0" applyFont="1" applyFill="1" applyBorder="1" applyAlignment="1">
      <alignment horizontal="center" vertical="center"/>
    </xf>
    <xf numFmtId="0" fontId="52" fillId="35" borderId="54" xfId="0" applyFont="1" applyFill="1" applyBorder="1" applyAlignment="1">
      <alignment horizontal="center" vertical="center" wrapText="1"/>
    </xf>
    <xf numFmtId="0" fontId="52" fillId="35" borderId="52" xfId="0" applyFont="1" applyFill="1" applyBorder="1" applyAlignment="1">
      <alignment vertical="center" wrapText="1"/>
    </xf>
    <xf numFmtId="0" fontId="52" fillId="35" borderId="21" xfId="0" applyFont="1" applyFill="1" applyBorder="1" applyAlignment="1">
      <alignment horizontal="center" vertical="center" wrapText="1"/>
    </xf>
    <xf numFmtId="0" fontId="57" fillId="35" borderId="21" xfId="0" applyFont="1" applyFill="1" applyBorder="1" applyAlignment="1">
      <alignment horizontal="center" vertical="center" wrapText="1"/>
    </xf>
    <xf numFmtId="0" fontId="57" fillId="35" borderId="50" xfId="0" applyFont="1" applyFill="1" applyBorder="1" applyAlignment="1">
      <alignment horizontal="center" vertical="center" wrapText="1"/>
    </xf>
    <xf numFmtId="0" fontId="0" fillId="0" borderId="0" xfId="0" applyAlignment="1">
      <alignment horizontal="center"/>
    </xf>
    <xf numFmtId="0" fontId="58" fillId="0" borderId="0" xfId="0" applyFont="1" applyAlignment="1">
      <alignment horizontal="center"/>
    </xf>
    <xf numFmtId="0" fontId="0" fillId="0" borderId="55" xfId="0" applyBorder="1" applyAlignment="1">
      <alignment horizontal="center"/>
    </xf>
    <xf numFmtId="0" fontId="0" fillId="0" borderId="0" xfId="0" applyBorder="1" applyAlignment="1">
      <alignment horizontal="center"/>
    </xf>
    <xf numFmtId="0" fontId="50" fillId="0" borderId="56" xfId="0" applyFont="1" applyBorder="1" applyAlignment="1">
      <alignment horizontal="center" wrapText="1"/>
    </xf>
    <xf numFmtId="0" fontId="50" fillId="0" borderId="57" xfId="0" applyFont="1" applyBorder="1" applyAlignment="1">
      <alignment horizontal="center" wrapText="1"/>
    </xf>
    <xf numFmtId="0" fontId="50" fillId="0" borderId="58" xfId="0" applyFont="1" applyBorder="1" applyAlignment="1">
      <alignment horizontal="center" wrapText="1"/>
    </xf>
    <xf numFmtId="0" fontId="50" fillId="0" borderId="59" xfId="0" applyFont="1" applyBorder="1" applyAlignment="1">
      <alignment horizontal="center" vertical="center" wrapText="1"/>
    </xf>
    <xf numFmtId="0" fontId="50" fillId="0" borderId="60" xfId="0" applyFont="1" applyBorder="1" applyAlignment="1">
      <alignment horizontal="center" vertical="center" textRotation="90" wrapText="1"/>
    </xf>
    <xf numFmtId="0" fontId="55" fillId="0" borderId="60" xfId="0" applyFont="1" applyBorder="1" applyAlignment="1">
      <alignment horizontal="center" vertical="center" wrapText="1"/>
    </xf>
    <xf numFmtId="0" fontId="51" fillId="0" borderId="61" xfId="0" applyFont="1" applyBorder="1" applyAlignment="1">
      <alignment horizontal="center" vertical="center" wrapText="1"/>
    </xf>
    <xf numFmtId="0" fontId="50" fillId="0" borderId="62" xfId="0" applyFont="1" applyBorder="1" applyAlignment="1">
      <alignment horizontal="center" vertical="center" wrapText="1"/>
    </xf>
    <xf numFmtId="0" fontId="56" fillId="35" borderId="52" xfId="0" applyFont="1" applyFill="1" applyBorder="1" applyAlignment="1">
      <alignment horizontal="center" vertical="center" wrapText="1"/>
    </xf>
    <xf numFmtId="0" fontId="56" fillId="35" borderId="63" xfId="0" applyFont="1" applyFill="1" applyBorder="1" applyAlignment="1">
      <alignment horizontal="center" vertical="center" wrapText="1"/>
    </xf>
    <xf numFmtId="0" fontId="56" fillId="35" borderId="64" xfId="0" applyFont="1" applyFill="1" applyBorder="1" applyAlignment="1">
      <alignment horizontal="center" vertical="center" wrapText="1"/>
    </xf>
    <xf numFmtId="0" fontId="52" fillId="35" borderId="60" xfId="0" applyFont="1" applyFill="1" applyBorder="1" applyAlignment="1">
      <alignment horizontal="center" vertical="center" textRotation="90" wrapText="1"/>
    </xf>
    <xf numFmtId="0" fontId="52" fillId="35" borderId="33" xfId="0" applyFont="1" applyFill="1" applyBorder="1" applyAlignment="1">
      <alignment horizontal="center" vertical="center" textRotation="90" wrapText="1"/>
    </xf>
    <xf numFmtId="0" fontId="56" fillId="35" borderId="33" xfId="0" applyFont="1" applyFill="1" applyBorder="1" applyAlignment="1">
      <alignment horizontal="center" vertical="center" textRotation="90" wrapText="1"/>
    </xf>
    <xf numFmtId="0" fontId="56" fillId="35" borderId="17" xfId="0" applyFont="1" applyFill="1" applyBorder="1" applyAlignment="1">
      <alignment horizontal="center" vertical="center" textRotation="90" wrapText="1"/>
    </xf>
    <xf numFmtId="0" fontId="57" fillId="35" borderId="31" xfId="0" applyFont="1" applyFill="1" applyBorder="1" applyAlignment="1">
      <alignment horizontal="center" vertical="center" wrapText="1"/>
    </xf>
    <xf numFmtId="0" fontId="57" fillId="35" borderId="53" xfId="0" applyFont="1" applyFill="1" applyBorder="1" applyAlignment="1">
      <alignment horizontal="center" vertical="center" wrapText="1"/>
    </xf>
    <xf numFmtId="0" fontId="50" fillId="35" borderId="65" xfId="0" applyFont="1" applyFill="1" applyBorder="1" applyAlignment="1">
      <alignment horizontal="center" vertical="center" wrapText="1"/>
    </xf>
    <xf numFmtId="0" fontId="50" fillId="35" borderId="66" xfId="0" applyFont="1" applyFill="1" applyBorder="1" applyAlignment="1">
      <alignment horizontal="center" vertical="center" wrapText="1"/>
    </xf>
    <xf numFmtId="0" fontId="50" fillId="35" borderId="67" xfId="0" applyFont="1" applyFill="1" applyBorder="1" applyAlignment="1">
      <alignment horizontal="center" vertical="center" wrapText="1"/>
    </xf>
    <xf numFmtId="0" fontId="50" fillId="35" borderId="54" xfId="0" applyFont="1" applyFill="1" applyBorder="1" applyAlignment="1">
      <alignment horizontal="center" vertical="center" wrapText="1"/>
    </xf>
    <xf numFmtId="0" fontId="50" fillId="35" borderId="0" xfId="0" applyFont="1" applyFill="1" applyBorder="1" applyAlignment="1">
      <alignment horizontal="center" vertical="center" wrapText="1"/>
    </xf>
    <xf numFmtId="0" fontId="50" fillId="35" borderId="68" xfId="0" applyFont="1" applyFill="1" applyBorder="1" applyAlignment="1">
      <alignment horizontal="center" vertical="center" wrapText="1"/>
    </xf>
    <xf numFmtId="0" fontId="50" fillId="35" borderId="52" xfId="0" applyFont="1" applyFill="1" applyBorder="1" applyAlignment="1">
      <alignment horizontal="center" vertical="center" wrapText="1"/>
    </xf>
    <xf numFmtId="0" fontId="50" fillId="35" borderId="63" xfId="0" applyFont="1" applyFill="1" applyBorder="1" applyAlignment="1">
      <alignment horizontal="center" vertical="center" wrapText="1"/>
    </xf>
    <xf numFmtId="0" fontId="50" fillId="35" borderId="64" xfId="0" applyFont="1" applyFill="1" applyBorder="1" applyAlignment="1">
      <alignment horizontal="center" vertical="center" wrapText="1"/>
    </xf>
    <xf numFmtId="0" fontId="56" fillId="35" borderId="10" xfId="0" applyFont="1" applyFill="1" applyBorder="1" applyAlignment="1">
      <alignment horizontal="center" vertical="center" wrapText="1"/>
    </xf>
    <xf numFmtId="0" fontId="56" fillId="35" borderId="11" xfId="0" applyFont="1" applyFill="1" applyBorder="1" applyAlignment="1">
      <alignment horizontal="center" vertical="center" wrapText="1"/>
    </xf>
    <xf numFmtId="0" fontId="56" fillId="35" borderId="45" xfId="0" applyFont="1" applyFill="1" applyBorder="1" applyAlignment="1">
      <alignment horizontal="center" vertical="center" wrapText="1"/>
    </xf>
    <xf numFmtId="0" fontId="57" fillId="35" borderId="54" xfId="0" applyFont="1" applyFill="1" applyBorder="1" applyAlignment="1">
      <alignment horizontal="center" vertical="center" wrapText="1"/>
    </xf>
    <xf numFmtId="0" fontId="48" fillId="36" borderId="56" xfId="0" applyFont="1" applyFill="1" applyBorder="1" applyAlignment="1">
      <alignment horizontal="center" vertical="center"/>
    </xf>
    <xf numFmtId="0" fontId="48" fillId="36" borderId="57" xfId="0" applyFont="1" applyFill="1" applyBorder="1" applyAlignment="1">
      <alignment horizontal="center" vertical="center"/>
    </xf>
    <xf numFmtId="0" fontId="48" fillId="36" borderId="58" xfId="0" applyFont="1" applyFill="1" applyBorder="1" applyAlignment="1">
      <alignment horizontal="center" vertical="center"/>
    </xf>
  </cellXfs>
  <cellStyles count="50">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Hyperlink" xfId="47"/>
    <cellStyle name="Followed Hyperlink" xfId="48"/>
    <cellStyle name="Incorreto" xfId="49"/>
    <cellStyle name="Currency" xfId="50"/>
    <cellStyle name="Currency [0]" xfId="51"/>
    <cellStyle name="Neutro" xfId="52"/>
    <cellStyle name="Normal 2" xfId="53"/>
    <cellStyle name="Nota" xfId="54"/>
    <cellStyle name="Percent" xfId="55"/>
    <cellStyle name="Saída" xfId="56"/>
    <cellStyle name="Comma [0]" xfId="57"/>
    <cellStyle name="Texto de Aviso" xfId="58"/>
    <cellStyle name="Texto Explicativo" xfId="59"/>
    <cellStyle name="Título" xfId="60"/>
    <cellStyle name="Total" xfId="61"/>
    <cellStyle name="Verificar Célula"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371475</xdr:colOff>
      <xdr:row>1</xdr:row>
      <xdr:rowOff>19050</xdr:rowOff>
    </xdr:from>
    <xdr:to>
      <xdr:col>10</xdr:col>
      <xdr:colOff>142875</xdr:colOff>
      <xdr:row>1</xdr:row>
      <xdr:rowOff>247650</xdr:rowOff>
    </xdr:to>
    <xdr:pic>
      <xdr:nvPicPr>
        <xdr:cNvPr id="1" name="Imagem 3" descr="C:\Users\exec\Desktop\Logotipo_Agrupamento.jpg"/>
        <xdr:cNvPicPr preferRelativeResize="1">
          <a:picLocks noChangeAspect="1"/>
        </xdr:cNvPicPr>
      </xdr:nvPicPr>
      <xdr:blipFill>
        <a:blip r:embed="rId1"/>
        <a:stretch>
          <a:fillRect/>
        </a:stretch>
      </xdr:blipFill>
      <xdr:spPr>
        <a:xfrm>
          <a:off x="5486400" y="219075"/>
          <a:ext cx="3810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60"/>
  <sheetViews>
    <sheetView tabSelected="1" zoomScalePageLayoutView="0" workbookViewId="0" topLeftCell="A1">
      <pane xSplit="1" ySplit="6" topLeftCell="I7" activePane="bottomRight" state="frozen"/>
      <selection pane="topLeft" activeCell="A1" sqref="A1"/>
      <selection pane="topRight" activeCell="B1" sqref="B1"/>
      <selection pane="bottomLeft" activeCell="A8" sqref="A8"/>
      <selection pane="bottomRight" activeCell="U9" sqref="U9"/>
    </sheetView>
  </sheetViews>
  <sheetFormatPr defaultColWidth="9.140625" defaultRowHeight="15"/>
  <cols>
    <col min="1" max="1" width="32.28125" style="0" customWidth="1"/>
    <col min="2" max="2" width="10.8515625" style="0" hidden="1" customWidth="1"/>
    <col min="3" max="3" width="9.140625" style="0" hidden="1" customWidth="1"/>
    <col min="4" max="4" width="17.421875" style="0" hidden="1" customWidth="1"/>
    <col min="5" max="5" width="10.28125" style="0" hidden="1" customWidth="1"/>
    <col min="6" max="6" width="10.28125" style="0" customWidth="1"/>
    <col min="7" max="7" width="15.8515625" style="0" customWidth="1"/>
    <col min="13" max="13" width="22.57421875" style="0" customWidth="1"/>
    <col min="14" max="14" width="38.28125" style="0" customWidth="1"/>
    <col min="15" max="18" width="6.7109375" style="0" customWidth="1"/>
    <col min="19" max="19" width="6.7109375" style="101" customWidth="1"/>
    <col min="20" max="20" width="6.7109375" style="0" customWidth="1"/>
    <col min="21" max="21" width="6.7109375" style="101" customWidth="1"/>
    <col min="22" max="22" width="19.28125" style="0" customWidth="1"/>
  </cols>
  <sheetData>
    <row r="1" spans="1:13" ht="15.75" thickBot="1">
      <c r="A1" s="1"/>
      <c r="B1" s="2"/>
      <c r="C1" s="3"/>
      <c r="D1" s="1"/>
      <c r="E1" s="1"/>
      <c r="F1" s="1"/>
      <c r="G1" s="3"/>
      <c r="M1" s="4"/>
    </row>
    <row r="2" spans="1:22" ht="70.5" customHeight="1" thickBot="1">
      <c r="A2" s="154" t="s">
        <v>97</v>
      </c>
      <c r="B2" s="155"/>
      <c r="C2" s="155"/>
      <c r="D2" s="155"/>
      <c r="E2" s="155"/>
      <c r="F2" s="155"/>
      <c r="G2" s="155"/>
      <c r="H2" s="155"/>
      <c r="I2" s="155"/>
      <c r="J2" s="155"/>
      <c r="K2" s="155"/>
      <c r="L2" s="155"/>
      <c r="M2" s="155"/>
      <c r="N2" s="155"/>
      <c r="O2" s="155"/>
      <c r="P2" s="155"/>
      <c r="Q2" s="155"/>
      <c r="R2" s="155"/>
      <c r="S2" s="155"/>
      <c r="T2" s="155"/>
      <c r="U2" s="155"/>
      <c r="V2" s="156"/>
    </row>
    <row r="3" spans="1:22" ht="21" customHeight="1" thickBot="1">
      <c r="A3" s="184" t="s">
        <v>199</v>
      </c>
      <c r="B3" s="185"/>
      <c r="C3" s="185"/>
      <c r="D3" s="185"/>
      <c r="E3" s="185"/>
      <c r="F3" s="185"/>
      <c r="G3" s="185"/>
      <c r="H3" s="185"/>
      <c r="I3" s="185"/>
      <c r="J3" s="185"/>
      <c r="K3" s="185"/>
      <c r="L3" s="185"/>
      <c r="M3" s="185"/>
      <c r="N3" s="185"/>
      <c r="O3" s="185"/>
      <c r="P3" s="185"/>
      <c r="Q3" s="185"/>
      <c r="R3" s="185"/>
      <c r="S3" s="185"/>
      <c r="T3" s="185"/>
      <c r="U3" s="185"/>
      <c r="V3" s="186"/>
    </row>
    <row r="4" spans="1:22" ht="23.25" customHeight="1" thickBot="1">
      <c r="A4" s="159" t="s">
        <v>0</v>
      </c>
      <c r="B4" s="160" t="s">
        <v>1</v>
      </c>
      <c r="C4" s="161" t="s">
        <v>2</v>
      </c>
      <c r="D4" s="161" t="s">
        <v>3</v>
      </c>
      <c r="E4" s="161" t="s">
        <v>4</v>
      </c>
      <c r="F4" s="157" t="s">
        <v>5</v>
      </c>
      <c r="G4" s="158" t="s">
        <v>6</v>
      </c>
      <c r="H4" s="162" t="s">
        <v>7</v>
      </c>
      <c r="I4" s="163"/>
      <c r="J4" s="164"/>
      <c r="K4" s="165" t="s">
        <v>8</v>
      </c>
      <c r="L4" s="167" t="s">
        <v>9</v>
      </c>
      <c r="M4" s="183" t="s">
        <v>10</v>
      </c>
      <c r="N4" s="180" t="s">
        <v>11</v>
      </c>
      <c r="O4" s="181"/>
      <c r="P4" s="181"/>
      <c r="Q4" s="181"/>
      <c r="R4" s="181"/>
      <c r="S4" s="181"/>
      <c r="T4" s="181"/>
      <c r="U4" s="181"/>
      <c r="V4" s="182"/>
    </row>
    <row r="5" spans="1:22" ht="83.25" customHeight="1">
      <c r="A5" s="159"/>
      <c r="B5" s="160"/>
      <c r="C5" s="161"/>
      <c r="D5" s="161"/>
      <c r="E5" s="161"/>
      <c r="F5" s="157"/>
      <c r="G5" s="158"/>
      <c r="H5" s="5" t="s">
        <v>13</v>
      </c>
      <c r="I5" s="6" t="s">
        <v>14</v>
      </c>
      <c r="J5" s="7" t="s">
        <v>15</v>
      </c>
      <c r="K5" s="166"/>
      <c r="L5" s="168"/>
      <c r="M5" s="183"/>
      <c r="N5" s="145" t="s">
        <v>16</v>
      </c>
      <c r="O5" s="142" t="s">
        <v>17</v>
      </c>
      <c r="P5" s="142" t="s">
        <v>18</v>
      </c>
      <c r="Q5" s="142" t="s">
        <v>19</v>
      </c>
      <c r="R5" s="142" t="s">
        <v>20</v>
      </c>
      <c r="S5" s="142" t="s">
        <v>15</v>
      </c>
      <c r="T5" s="169" t="s">
        <v>12</v>
      </c>
      <c r="U5" s="169"/>
      <c r="V5" s="170"/>
    </row>
    <row r="6" spans="1:22" ht="22.5" customHeight="1" thickBot="1">
      <c r="A6" s="72"/>
      <c r="B6" s="73"/>
      <c r="C6" s="74"/>
      <c r="D6" s="74"/>
      <c r="E6" s="74"/>
      <c r="F6" s="75"/>
      <c r="G6" s="76"/>
      <c r="H6" s="77">
        <v>15</v>
      </c>
      <c r="I6" s="78">
        <v>15</v>
      </c>
      <c r="J6" s="79">
        <f aca="true" t="shared" si="0" ref="J6:J17">SUM(H6:I6)</f>
        <v>30</v>
      </c>
      <c r="K6" s="68">
        <v>35</v>
      </c>
      <c r="L6" s="80" t="s">
        <v>21</v>
      </c>
      <c r="M6" s="120"/>
      <c r="N6" s="146"/>
      <c r="O6" s="147">
        <v>10</v>
      </c>
      <c r="P6" s="147">
        <v>10</v>
      </c>
      <c r="Q6" s="147">
        <v>10</v>
      </c>
      <c r="R6" s="147">
        <v>5</v>
      </c>
      <c r="S6" s="147">
        <f aca="true" t="shared" si="1" ref="S6:S17">SUM(O6:R6)</f>
        <v>35</v>
      </c>
      <c r="T6" s="148" t="s">
        <v>21</v>
      </c>
      <c r="U6" s="148" t="s">
        <v>22</v>
      </c>
      <c r="V6" s="149" t="s">
        <v>187</v>
      </c>
    </row>
    <row r="7" spans="1:22" ht="24.75" customHeight="1">
      <c r="A7" s="45" t="s">
        <v>84</v>
      </c>
      <c r="B7" s="37" t="s">
        <v>88</v>
      </c>
      <c r="C7" s="31" t="s">
        <v>59</v>
      </c>
      <c r="D7" s="31" t="s">
        <v>94</v>
      </c>
      <c r="E7" s="32" t="s">
        <v>64</v>
      </c>
      <c r="F7" s="39" t="s">
        <v>80</v>
      </c>
      <c r="G7" s="46" t="s">
        <v>26</v>
      </c>
      <c r="H7" s="69">
        <v>12</v>
      </c>
      <c r="I7" s="34">
        <v>15</v>
      </c>
      <c r="J7" s="43">
        <f t="shared" si="0"/>
        <v>27</v>
      </c>
      <c r="K7" s="35">
        <v>5</v>
      </c>
      <c r="L7" s="50">
        <f aca="true" t="shared" si="2" ref="L7:L17">IF(J7="","",J7+K7)</f>
        <v>32</v>
      </c>
      <c r="M7" s="62" t="s">
        <v>24</v>
      </c>
      <c r="N7" s="140" t="s">
        <v>186</v>
      </c>
      <c r="O7" s="141">
        <v>6</v>
      </c>
      <c r="P7" s="141">
        <v>10</v>
      </c>
      <c r="Q7" s="141">
        <v>10</v>
      </c>
      <c r="R7" s="141">
        <v>5</v>
      </c>
      <c r="S7" s="141">
        <f t="shared" si="1"/>
        <v>31</v>
      </c>
      <c r="T7" s="141">
        <f aca="true" t="shared" si="3" ref="T7:T17">S7+L7</f>
        <v>63</v>
      </c>
      <c r="U7" s="143">
        <f aca="true" t="shared" si="4" ref="U7:U17">IF(T7="","",(T7*(20/100)))</f>
        <v>12.600000000000001</v>
      </c>
      <c r="V7" s="144" t="s">
        <v>188</v>
      </c>
    </row>
    <row r="8" spans="1:22" ht="24.75" customHeight="1">
      <c r="A8" s="36" t="s">
        <v>121</v>
      </c>
      <c r="B8" s="38" t="s">
        <v>120</v>
      </c>
      <c r="C8" s="24" t="s">
        <v>63</v>
      </c>
      <c r="D8" s="24" t="s">
        <v>78</v>
      </c>
      <c r="E8" s="25" t="s">
        <v>64</v>
      </c>
      <c r="F8" s="40" t="s">
        <v>80</v>
      </c>
      <c r="G8" s="23" t="s">
        <v>26</v>
      </c>
      <c r="H8" s="42">
        <v>12</v>
      </c>
      <c r="I8" s="27">
        <v>15</v>
      </c>
      <c r="J8" s="44">
        <f t="shared" si="0"/>
        <v>27</v>
      </c>
      <c r="K8" s="29">
        <v>5</v>
      </c>
      <c r="L8" s="51">
        <f t="shared" si="2"/>
        <v>32</v>
      </c>
      <c r="M8" s="41" t="s">
        <v>24</v>
      </c>
      <c r="N8" s="116" t="s">
        <v>186</v>
      </c>
      <c r="O8" s="123">
        <v>6</v>
      </c>
      <c r="P8" s="123">
        <v>9</v>
      </c>
      <c r="Q8" s="123">
        <v>10</v>
      </c>
      <c r="R8" s="123">
        <v>5</v>
      </c>
      <c r="S8" s="123">
        <f t="shared" si="1"/>
        <v>30</v>
      </c>
      <c r="T8" s="123">
        <f t="shared" si="3"/>
        <v>62</v>
      </c>
      <c r="U8" s="123">
        <f t="shared" si="4"/>
        <v>12.4</v>
      </c>
      <c r="V8" s="124" t="s">
        <v>189</v>
      </c>
    </row>
    <row r="9" spans="1:22" ht="24.75" customHeight="1">
      <c r="A9" s="36" t="s">
        <v>180</v>
      </c>
      <c r="B9" s="38" t="s">
        <v>161</v>
      </c>
      <c r="C9" s="24" t="s">
        <v>75</v>
      </c>
      <c r="D9" s="24" t="s">
        <v>60</v>
      </c>
      <c r="E9" s="25" t="s">
        <v>64</v>
      </c>
      <c r="F9" s="40" t="s">
        <v>80</v>
      </c>
      <c r="G9" s="23" t="s">
        <v>26</v>
      </c>
      <c r="H9" s="26">
        <v>8</v>
      </c>
      <c r="I9" s="27">
        <v>15</v>
      </c>
      <c r="J9" s="44">
        <f t="shared" si="0"/>
        <v>23</v>
      </c>
      <c r="K9" s="29">
        <v>20</v>
      </c>
      <c r="L9" s="51">
        <f t="shared" si="2"/>
        <v>43</v>
      </c>
      <c r="M9" s="60" t="s">
        <v>24</v>
      </c>
      <c r="N9" s="116" t="s">
        <v>186</v>
      </c>
      <c r="O9" s="123">
        <v>7</v>
      </c>
      <c r="P9" s="123">
        <v>5</v>
      </c>
      <c r="Q9" s="123">
        <v>4</v>
      </c>
      <c r="R9" s="123">
        <v>2</v>
      </c>
      <c r="S9" s="123">
        <f t="shared" si="1"/>
        <v>18</v>
      </c>
      <c r="T9" s="123">
        <f t="shared" si="3"/>
        <v>61</v>
      </c>
      <c r="U9" s="123">
        <f t="shared" si="4"/>
        <v>12.200000000000001</v>
      </c>
      <c r="V9" s="124" t="s">
        <v>190</v>
      </c>
    </row>
    <row r="10" spans="1:22" ht="24.75" customHeight="1">
      <c r="A10" s="36" t="s">
        <v>136</v>
      </c>
      <c r="B10" s="38" t="s">
        <v>135</v>
      </c>
      <c r="C10" s="24" t="s">
        <v>92</v>
      </c>
      <c r="D10" s="24" t="s">
        <v>94</v>
      </c>
      <c r="E10" s="25" t="s">
        <v>64</v>
      </c>
      <c r="F10" s="40" t="s">
        <v>80</v>
      </c>
      <c r="G10" s="23" t="s">
        <v>26</v>
      </c>
      <c r="H10" s="26">
        <v>12</v>
      </c>
      <c r="I10" s="27">
        <v>15</v>
      </c>
      <c r="J10" s="44">
        <f t="shared" si="0"/>
        <v>27</v>
      </c>
      <c r="K10" s="29">
        <v>5</v>
      </c>
      <c r="L10" s="51">
        <f t="shared" si="2"/>
        <v>32</v>
      </c>
      <c r="M10" s="41" t="s">
        <v>24</v>
      </c>
      <c r="N10" s="116" t="s">
        <v>186</v>
      </c>
      <c r="O10" s="123">
        <v>6</v>
      </c>
      <c r="P10" s="123">
        <v>8</v>
      </c>
      <c r="Q10" s="123">
        <v>8</v>
      </c>
      <c r="R10" s="123">
        <v>4</v>
      </c>
      <c r="S10" s="123">
        <f t="shared" si="1"/>
        <v>26</v>
      </c>
      <c r="T10" s="123">
        <f t="shared" si="3"/>
        <v>58</v>
      </c>
      <c r="U10" s="123">
        <f t="shared" si="4"/>
        <v>11.600000000000001</v>
      </c>
      <c r="V10" s="124" t="s">
        <v>191</v>
      </c>
    </row>
    <row r="11" spans="1:22" ht="24.75" customHeight="1">
      <c r="A11" s="36" t="s">
        <v>179</v>
      </c>
      <c r="B11" s="38" t="s">
        <v>110</v>
      </c>
      <c r="C11" s="24" t="s">
        <v>59</v>
      </c>
      <c r="D11" s="24" t="s">
        <v>78</v>
      </c>
      <c r="E11" s="25" t="s">
        <v>64</v>
      </c>
      <c r="F11" s="40" t="s">
        <v>80</v>
      </c>
      <c r="G11" s="23" t="s">
        <v>26</v>
      </c>
      <c r="H11" s="42">
        <v>12</v>
      </c>
      <c r="I11" s="27">
        <v>15</v>
      </c>
      <c r="J11" s="44">
        <f t="shared" si="0"/>
        <v>27</v>
      </c>
      <c r="K11" s="29">
        <v>5</v>
      </c>
      <c r="L11" s="51">
        <f t="shared" si="2"/>
        <v>32</v>
      </c>
      <c r="M11" s="41" t="s">
        <v>24</v>
      </c>
      <c r="N11" s="116" t="s">
        <v>186</v>
      </c>
      <c r="O11" s="123">
        <v>6</v>
      </c>
      <c r="P11" s="123">
        <v>8</v>
      </c>
      <c r="Q11" s="123">
        <v>6</v>
      </c>
      <c r="R11" s="123">
        <v>3</v>
      </c>
      <c r="S11" s="123">
        <f t="shared" si="1"/>
        <v>23</v>
      </c>
      <c r="T11" s="123">
        <f t="shared" si="3"/>
        <v>55</v>
      </c>
      <c r="U11" s="123">
        <f t="shared" si="4"/>
        <v>11</v>
      </c>
      <c r="V11" s="124" t="s">
        <v>192</v>
      </c>
    </row>
    <row r="12" spans="1:22" s="47" customFormat="1" ht="24.75" customHeight="1">
      <c r="A12" s="8" t="s">
        <v>178</v>
      </c>
      <c r="B12" s="9" t="s">
        <v>177</v>
      </c>
      <c r="C12" s="10" t="s">
        <v>130</v>
      </c>
      <c r="D12" s="10" t="s">
        <v>78</v>
      </c>
      <c r="E12" s="11" t="s">
        <v>64</v>
      </c>
      <c r="F12" s="57" t="s">
        <v>80</v>
      </c>
      <c r="G12" s="22" t="s">
        <v>26</v>
      </c>
      <c r="H12" s="13">
        <v>12</v>
      </c>
      <c r="I12" s="14">
        <v>15</v>
      </c>
      <c r="J12" s="44">
        <f t="shared" si="0"/>
        <v>27</v>
      </c>
      <c r="K12" s="59">
        <v>5</v>
      </c>
      <c r="L12" s="51">
        <f t="shared" si="2"/>
        <v>32</v>
      </c>
      <c r="M12" s="41" t="s">
        <v>24</v>
      </c>
      <c r="N12" s="116" t="s">
        <v>186</v>
      </c>
      <c r="O12" s="123">
        <v>6</v>
      </c>
      <c r="P12" s="123">
        <v>7</v>
      </c>
      <c r="Q12" s="123">
        <v>6</v>
      </c>
      <c r="R12" s="123">
        <v>3</v>
      </c>
      <c r="S12" s="123">
        <f t="shared" si="1"/>
        <v>22</v>
      </c>
      <c r="T12" s="123">
        <f t="shared" si="3"/>
        <v>54</v>
      </c>
      <c r="U12" s="123">
        <f t="shared" si="4"/>
        <v>10.8</v>
      </c>
      <c r="V12" s="124" t="s">
        <v>193</v>
      </c>
    </row>
    <row r="13" spans="1:22" s="47" customFormat="1" ht="24.75" customHeight="1">
      <c r="A13" s="8" t="s">
        <v>168</v>
      </c>
      <c r="B13" s="9" t="s">
        <v>167</v>
      </c>
      <c r="C13" s="10" t="s">
        <v>113</v>
      </c>
      <c r="D13" s="10" t="s">
        <v>78</v>
      </c>
      <c r="E13" s="11" t="s">
        <v>64</v>
      </c>
      <c r="F13" s="57" t="s">
        <v>80</v>
      </c>
      <c r="G13" s="22" t="s">
        <v>26</v>
      </c>
      <c r="H13" s="13">
        <v>12</v>
      </c>
      <c r="I13" s="14">
        <v>15</v>
      </c>
      <c r="J13" s="44">
        <f t="shared" si="0"/>
        <v>27</v>
      </c>
      <c r="K13" s="59">
        <v>5</v>
      </c>
      <c r="L13" s="51">
        <f t="shared" si="2"/>
        <v>32</v>
      </c>
      <c r="M13" s="41" t="s">
        <v>24</v>
      </c>
      <c r="N13" s="116" t="s">
        <v>186</v>
      </c>
      <c r="O13" s="123">
        <v>3</v>
      </c>
      <c r="P13" s="123">
        <v>8</v>
      </c>
      <c r="Q13" s="123">
        <v>5</v>
      </c>
      <c r="R13" s="123">
        <v>5</v>
      </c>
      <c r="S13" s="123">
        <f t="shared" si="1"/>
        <v>21</v>
      </c>
      <c r="T13" s="123">
        <f t="shared" si="3"/>
        <v>53</v>
      </c>
      <c r="U13" s="123">
        <f t="shared" si="4"/>
        <v>10.600000000000001</v>
      </c>
      <c r="V13" s="124" t="s">
        <v>194</v>
      </c>
    </row>
    <row r="14" spans="1:22" ht="24.75" customHeight="1">
      <c r="A14" s="8" t="s">
        <v>163</v>
      </c>
      <c r="B14" s="9" t="s">
        <v>162</v>
      </c>
      <c r="C14" s="10" t="s">
        <v>113</v>
      </c>
      <c r="D14" s="10" t="s">
        <v>73</v>
      </c>
      <c r="E14" s="11" t="s">
        <v>61</v>
      </c>
      <c r="F14" s="57" t="s">
        <v>80</v>
      </c>
      <c r="G14" s="23" t="s">
        <v>26</v>
      </c>
      <c r="H14" s="13">
        <v>12</v>
      </c>
      <c r="I14" s="14">
        <v>15</v>
      </c>
      <c r="J14" s="44">
        <f t="shared" si="0"/>
        <v>27</v>
      </c>
      <c r="K14" s="59">
        <v>5</v>
      </c>
      <c r="L14" s="51">
        <f t="shared" si="2"/>
        <v>32</v>
      </c>
      <c r="M14" s="61" t="s">
        <v>24</v>
      </c>
      <c r="N14" s="116" t="s">
        <v>186</v>
      </c>
      <c r="O14" s="123">
        <v>6</v>
      </c>
      <c r="P14" s="123">
        <v>6</v>
      </c>
      <c r="Q14" s="123">
        <v>5</v>
      </c>
      <c r="R14" s="123">
        <v>3</v>
      </c>
      <c r="S14" s="123">
        <f t="shared" si="1"/>
        <v>20</v>
      </c>
      <c r="T14" s="123">
        <f t="shared" si="3"/>
        <v>52</v>
      </c>
      <c r="U14" s="123">
        <f t="shared" si="4"/>
        <v>10.4</v>
      </c>
      <c r="V14" s="124" t="s">
        <v>195</v>
      </c>
    </row>
    <row r="15" spans="1:22" s="47" customFormat="1" ht="24.75" customHeight="1">
      <c r="A15" s="36" t="s">
        <v>174</v>
      </c>
      <c r="B15" s="38" t="s">
        <v>173</v>
      </c>
      <c r="C15" s="24" t="s">
        <v>65</v>
      </c>
      <c r="D15" s="24" t="s">
        <v>78</v>
      </c>
      <c r="E15" s="25" t="s">
        <v>64</v>
      </c>
      <c r="F15" s="40" t="s">
        <v>80</v>
      </c>
      <c r="G15" s="23" t="s">
        <v>26</v>
      </c>
      <c r="H15" s="26">
        <v>12</v>
      </c>
      <c r="I15" s="27">
        <v>15</v>
      </c>
      <c r="J15" s="44">
        <f t="shared" si="0"/>
        <v>27</v>
      </c>
      <c r="K15" s="29">
        <v>5</v>
      </c>
      <c r="L15" s="51">
        <f t="shared" si="2"/>
        <v>32</v>
      </c>
      <c r="M15" s="60" t="s">
        <v>24</v>
      </c>
      <c r="N15" s="116" t="s">
        <v>186</v>
      </c>
      <c r="O15" s="123">
        <v>5</v>
      </c>
      <c r="P15" s="123">
        <v>4</v>
      </c>
      <c r="Q15" s="123">
        <v>5</v>
      </c>
      <c r="R15" s="123">
        <v>3</v>
      </c>
      <c r="S15" s="123">
        <f t="shared" si="1"/>
        <v>17</v>
      </c>
      <c r="T15" s="123">
        <f t="shared" si="3"/>
        <v>49</v>
      </c>
      <c r="U15" s="123">
        <f t="shared" si="4"/>
        <v>9.8</v>
      </c>
      <c r="V15" s="124" t="s">
        <v>196</v>
      </c>
    </row>
    <row r="16" spans="1:22" ht="24.75" customHeight="1">
      <c r="A16" s="36" t="s">
        <v>134</v>
      </c>
      <c r="B16" s="38" t="s">
        <v>133</v>
      </c>
      <c r="C16" s="24" t="s">
        <v>59</v>
      </c>
      <c r="D16" s="24" t="s">
        <v>71</v>
      </c>
      <c r="E16" s="25" t="s">
        <v>64</v>
      </c>
      <c r="F16" s="40" t="s">
        <v>80</v>
      </c>
      <c r="G16" s="23" t="s">
        <v>26</v>
      </c>
      <c r="H16" s="26">
        <v>12</v>
      </c>
      <c r="I16" s="27">
        <v>15</v>
      </c>
      <c r="J16" s="44">
        <f t="shared" si="0"/>
        <v>27</v>
      </c>
      <c r="K16" s="29">
        <v>5</v>
      </c>
      <c r="L16" s="51">
        <f t="shared" si="2"/>
        <v>32</v>
      </c>
      <c r="M16" s="41" t="s">
        <v>24</v>
      </c>
      <c r="N16" s="116" t="s">
        <v>186</v>
      </c>
      <c r="O16" s="123">
        <v>2</v>
      </c>
      <c r="P16" s="123">
        <v>7</v>
      </c>
      <c r="Q16" s="123">
        <v>4</v>
      </c>
      <c r="R16" s="123">
        <v>3</v>
      </c>
      <c r="S16" s="123">
        <f t="shared" si="1"/>
        <v>16</v>
      </c>
      <c r="T16" s="123">
        <f t="shared" si="3"/>
        <v>48</v>
      </c>
      <c r="U16" s="123">
        <f t="shared" si="4"/>
        <v>9.600000000000001</v>
      </c>
      <c r="V16" s="124" t="s">
        <v>197</v>
      </c>
    </row>
    <row r="17" spans="1:22" ht="24.75" customHeight="1">
      <c r="A17" s="8" t="s">
        <v>165</v>
      </c>
      <c r="B17" s="9" t="s">
        <v>164</v>
      </c>
      <c r="C17" s="10" t="s">
        <v>75</v>
      </c>
      <c r="D17" s="10" t="s">
        <v>94</v>
      </c>
      <c r="E17" s="11" t="s">
        <v>64</v>
      </c>
      <c r="F17" s="57" t="s">
        <v>80</v>
      </c>
      <c r="G17" s="23" t="s">
        <v>26</v>
      </c>
      <c r="H17" s="13">
        <v>12</v>
      </c>
      <c r="I17" s="14">
        <v>15</v>
      </c>
      <c r="J17" s="44">
        <f t="shared" si="0"/>
        <v>27</v>
      </c>
      <c r="K17" s="59">
        <v>5</v>
      </c>
      <c r="L17" s="51">
        <f t="shared" si="2"/>
        <v>32</v>
      </c>
      <c r="M17" s="61" t="s">
        <v>24</v>
      </c>
      <c r="N17" s="116" t="s">
        <v>186</v>
      </c>
      <c r="O17" s="123">
        <v>2</v>
      </c>
      <c r="P17" s="123">
        <v>4</v>
      </c>
      <c r="Q17" s="123">
        <v>5</v>
      </c>
      <c r="R17" s="123">
        <v>2</v>
      </c>
      <c r="S17" s="123">
        <f t="shared" si="1"/>
        <v>13</v>
      </c>
      <c r="T17" s="123">
        <f t="shared" si="3"/>
        <v>45</v>
      </c>
      <c r="U17" s="123">
        <f t="shared" si="4"/>
        <v>9</v>
      </c>
      <c r="V17" s="124" t="s">
        <v>198</v>
      </c>
    </row>
    <row r="18" spans="1:22" ht="24.75" customHeight="1">
      <c r="A18" s="36" t="s">
        <v>125</v>
      </c>
      <c r="B18" s="38" t="s">
        <v>124</v>
      </c>
      <c r="C18" s="24" t="s">
        <v>79</v>
      </c>
      <c r="D18" s="24" t="s">
        <v>78</v>
      </c>
      <c r="E18" s="25" t="s">
        <v>64</v>
      </c>
      <c r="F18" s="40" t="s">
        <v>80</v>
      </c>
      <c r="G18" s="23" t="s">
        <v>26</v>
      </c>
      <c r="H18" s="26">
        <v>12</v>
      </c>
      <c r="I18" s="27">
        <v>15</v>
      </c>
      <c r="J18" s="44">
        <f aca="true" t="shared" si="5" ref="J18:J34">SUM(H18:I18)</f>
        <v>27</v>
      </c>
      <c r="K18" s="29">
        <v>20</v>
      </c>
      <c r="L18" s="51">
        <f aca="true" t="shared" si="6" ref="L18:L34">IF(J18="","",J18+K18)</f>
        <v>47</v>
      </c>
      <c r="M18" s="41" t="s">
        <v>24</v>
      </c>
      <c r="N18" s="116" t="s">
        <v>185</v>
      </c>
      <c r="O18" s="105"/>
      <c r="P18" s="105"/>
      <c r="Q18" s="105"/>
      <c r="R18" s="105"/>
      <c r="S18" s="105"/>
      <c r="T18" s="122"/>
      <c r="U18" s="125"/>
      <c r="V18" s="126"/>
    </row>
    <row r="19" spans="1:22" ht="24.75" customHeight="1">
      <c r="A19" s="36" t="s">
        <v>183</v>
      </c>
      <c r="B19" s="38" t="s">
        <v>166</v>
      </c>
      <c r="C19" s="24" t="s">
        <v>154</v>
      </c>
      <c r="D19" s="24" t="s">
        <v>78</v>
      </c>
      <c r="E19" s="25" t="s">
        <v>64</v>
      </c>
      <c r="F19" s="40" t="s">
        <v>80</v>
      </c>
      <c r="G19" s="23" t="s">
        <v>26</v>
      </c>
      <c r="H19" s="26">
        <v>12</v>
      </c>
      <c r="I19" s="27">
        <v>15</v>
      </c>
      <c r="J19" s="44">
        <f t="shared" si="5"/>
        <v>27</v>
      </c>
      <c r="K19" s="29">
        <v>10</v>
      </c>
      <c r="L19" s="51">
        <f t="shared" si="6"/>
        <v>37</v>
      </c>
      <c r="M19" s="60" t="s">
        <v>24</v>
      </c>
      <c r="N19" s="116" t="s">
        <v>185</v>
      </c>
      <c r="O19" s="125"/>
      <c r="P19" s="125"/>
      <c r="Q19" s="125"/>
      <c r="R19" s="125"/>
      <c r="S19" s="125"/>
      <c r="T19" s="125"/>
      <c r="U19" s="125"/>
      <c r="V19" s="126"/>
    </row>
    <row r="20" spans="1:22" ht="24.75" customHeight="1">
      <c r="A20" s="36" t="s">
        <v>83</v>
      </c>
      <c r="B20" s="38" t="s">
        <v>87</v>
      </c>
      <c r="C20" s="24" t="s">
        <v>66</v>
      </c>
      <c r="D20" s="24" t="s">
        <v>78</v>
      </c>
      <c r="E20" s="25" t="s">
        <v>64</v>
      </c>
      <c r="F20" s="40" t="s">
        <v>80</v>
      </c>
      <c r="G20" s="23" t="s">
        <v>26</v>
      </c>
      <c r="H20" s="42">
        <v>12</v>
      </c>
      <c r="I20" s="27">
        <v>15</v>
      </c>
      <c r="J20" s="44">
        <f t="shared" si="5"/>
        <v>27</v>
      </c>
      <c r="K20" s="29">
        <v>5</v>
      </c>
      <c r="L20" s="51">
        <f t="shared" si="6"/>
        <v>32</v>
      </c>
      <c r="M20" s="41" t="s">
        <v>24</v>
      </c>
      <c r="N20" s="116" t="s">
        <v>185</v>
      </c>
      <c r="O20" s="125"/>
      <c r="P20" s="125"/>
      <c r="Q20" s="125"/>
      <c r="R20" s="125"/>
      <c r="S20" s="125"/>
      <c r="T20" s="125"/>
      <c r="U20" s="125"/>
      <c r="V20" s="126"/>
    </row>
    <row r="21" spans="1:22" ht="24.75" customHeight="1" thickBot="1">
      <c r="A21" s="107" t="s">
        <v>129</v>
      </c>
      <c r="B21" s="108" t="s">
        <v>128</v>
      </c>
      <c r="C21" s="109" t="s">
        <v>130</v>
      </c>
      <c r="D21" s="109" t="s">
        <v>94</v>
      </c>
      <c r="E21" s="110" t="s">
        <v>64</v>
      </c>
      <c r="F21" s="111" t="s">
        <v>80</v>
      </c>
      <c r="G21" s="112" t="s">
        <v>81</v>
      </c>
      <c r="H21" s="113">
        <v>12</v>
      </c>
      <c r="I21" s="114">
        <v>15</v>
      </c>
      <c r="J21" s="66">
        <f t="shared" si="5"/>
        <v>27</v>
      </c>
      <c r="K21" s="115">
        <v>5</v>
      </c>
      <c r="L21" s="52">
        <f t="shared" si="6"/>
        <v>32</v>
      </c>
      <c r="M21" s="67" t="s">
        <v>24</v>
      </c>
      <c r="N21" s="100" t="s">
        <v>185</v>
      </c>
      <c r="O21" s="127"/>
      <c r="P21" s="127"/>
      <c r="Q21" s="127"/>
      <c r="R21" s="127"/>
      <c r="S21" s="127"/>
      <c r="T21" s="127"/>
      <c r="U21" s="127"/>
      <c r="V21" s="128"/>
    </row>
    <row r="22" spans="1:22" ht="19.5" customHeight="1">
      <c r="A22" s="45" t="s">
        <v>105</v>
      </c>
      <c r="B22" s="37" t="s">
        <v>104</v>
      </c>
      <c r="C22" s="31" t="s">
        <v>76</v>
      </c>
      <c r="D22" s="31" t="s">
        <v>71</v>
      </c>
      <c r="E22" s="32" t="s">
        <v>64</v>
      </c>
      <c r="F22" s="39" t="s">
        <v>80</v>
      </c>
      <c r="G22" s="46" t="s">
        <v>26</v>
      </c>
      <c r="H22" s="69">
        <v>8</v>
      </c>
      <c r="I22" s="34">
        <v>15</v>
      </c>
      <c r="J22" s="43">
        <f t="shared" si="5"/>
        <v>23</v>
      </c>
      <c r="K22" s="35">
        <v>5</v>
      </c>
      <c r="L22" s="50">
        <f t="shared" si="6"/>
        <v>28</v>
      </c>
      <c r="M22" s="62" t="s">
        <v>24</v>
      </c>
      <c r="N22" s="121" t="s">
        <v>182</v>
      </c>
      <c r="O22" s="129"/>
      <c r="P22" s="130"/>
      <c r="Q22" s="130"/>
      <c r="R22" s="130"/>
      <c r="S22" s="130"/>
      <c r="T22" s="130"/>
      <c r="U22" s="130"/>
      <c r="V22" s="131"/>
    </row>
    <row r="23" spans="1:22" ht="19.5" customHeight="1">
      <c r="A23" s="36" t="s">
        <v>115</v>
      </c>
      <c r="B23" s="38" t="s">
        <v>114</v>
      </c>
      <c r="C23" s="24" t="s">
        <v>76</v>
      </c>
      <c r="D23" s="24" t="s">
        <v>95</v>
      </c>
      <c r="E23" s="25" t="s">
        <v>61</v>
      </c>
      <c r="F23" s="40" t="s">
        <v>80</v>
      </c>
      <c r="G23" s="23" t="s">
        <v>26</v>
      </c>
      <c r="H23" s="42">
        <v>8</v>
      </c>
      <c r="I23" s="27">
        <v>15</v>
      </c>
      <c r="J23" s="44">
        <f t="shared" si="5"/>
        <v>23</v>
      </c>
      <c r="K23" s="29">
        <v>5</v>
      </c>
      <c r="L23" s="51">
        <f t="shared" si="6"/>
        <v>28</v>
      </c>
      <c r="M23" s="41" t="s">
        <v>24</v>
      </c>
      <c r="N23" s="103" t="s">
        <v>182</v>
      </c>
      <c r="O23" s="132"/>
      <c r="P23" s="125"/>
      <c r="Q23" s="125"/>
      <c r="R23" s="125"/>
      <c r="S23" s="125"/>
      <c r="T23" s="125"/>
      <c r="U23" s="125"/>
      <c r="V23" s="126"/>
    </row>
    <row r="24" spans="1:22" ht="19.5" customHeight="1">
      <c r="A24" s="8" t="s">
        <v>147</v>
      </c>
      <c r="B24" s="9" t="s">
        <v>146</v>
      </c>
      <c r="C24" s="10" t="s">
        <v>68</v>
      </c>
      <c r="D24" s="10" t="s">
        <v>60</v>
      </c>
      <c r="E24" s="11" t="s">
        <v>64</v>
      </c>
      <c r="F24" s="57" t="s">
        <v>80</v>
      </c>
      <c r="G24" s="23" t="s">
        <v>26</v>
      </c>
      <c r="H24" s="13">
        <v>8</v>
      </c>
      <c r="I24" s="14">
        <v>15</v>
      </c>
      <c r="J24" s="44">
        <f t="shared" si="5"/>
        <v>23</v>
      </c>
      <c r="K24" s="59">
        <v>5</v>
      </c>
      <c r="L24" s="51">
        <f t="shared" si="6"/>
        <v>28</v>
      </c>
      <c r="M24" s="41" t="s">
        <v>24</v>
      </c>
      <c r="N24" s="103" t="s">
        <v>182</v>
      </c>
      <c r="O24" s="132"/>
      <c r="P24" s="125"/>
      <c r="Q24" s="125"/>
      <c r="R24" s="125"/>
      <c r="S24" s="125"/>
      <c r="T24" s="125"/>
      <c r="U24" s="125"/>
      <c r="V24" s="126"/>
    </row>
    <row r="25" spans="1:22" ht="19.5" customHeight="1">
      <c r="A25" s="36" t="s">
        <v>103</v>
      </c>
      <c r="B25" s="38" t="s">
        <v>102</v>
      </c>
      <c r="C25" s="24" t="s">
        <v>70</v>
      </c>
      <c r="D25" s="24" t="s">
        <v>78</v>
      </c>
      <c r="E25" s="25" t="s">
        <v>64</v>
      </c>
      <c r="F25" s="40" t="s">
        <v>80</v>
      </c>
      <c r="G25" s="23" t="s">
        <v>26</v>
      </c>
      <c r="H25" s="42">
        <v>12</v>
      </c>
      <c r="I25" s="27">
        <v>15</v>
      </c>
      <c r="J25" s="44">
        <f t="shared" si="5"/>
        <v>27</v>
      </c>
      <c r="K25" s="29">
        <v>0</v>
      </c>
      <c r="L25" s="51">
        <f t="shared" si="6"/>
        <v>27</v>
      </c>
      <c r="M25" s="41" t="s">
        <v>24</v>
      </c>
      <c r="N25" s="103" t="s">
        <v>182</v>
      </c>
      <c r="O25" s="132"/>
      <c r="P25" s="125"/>
      <c r="Q25" s="125"/>
      <c r="R25" s="125"/>
      <c r="S25" s="125"/>
      <c r="T25" s="125"/>
      <c r="U25" s="125"/>
      <c r="V25" s="126"/>
    </row>
    <row r="26" spans="1:22" ht="19.5" customHeight="1">
      <c r="A26" s="36" t="s">
        <v>117</v>
      </c>
      <c r="B26" s="38" t="s">
        <v>116</v>
      </c>
      <c r="C26" s="24" t="s">
        <v>70</v>
      </c>
      <c r="D26" s="24" t="s">
        <v>78</v>
      </c>
      <c r="E26" s="25" t="s">
        <v>64</v>
      </c>
      <c r="F26" s="40" t="s">
        <v>80</v>
      </c>
      <c r="G26" s="23" t="s">
        <v>81</v>
      </c>
      <c r="H26" s="42">
        <v>12</v>
      </c>
      <c r="I26" s="27">
        <v>15</v>
      </c>
      <c r="J26" s="44">
        <f t="shared" si="5"/>
        <v>27</v>
      </c>
      <c r="K26" s="29">
        <v>0</v>
      </c>
      <c r="L26" s="51">
        <f t="shared" si="6"/>
        <v>27</v>
      </c>
      <c r="M26" s="41" t="s">
        <v>24</v>
      </c>
      <c r="N26" s="103" t="s">
        <v>182</v>
      </c>
      <c r="O26" s="132"/>
      <c r="P26" s="125"/>
      <c r="Q26" s="125"/>
      <c r="R26" s="125"/>
      <c r="S26" s="125"/>
      <c r="T26" s="125"/>
      <c r="U26" s="125"/>
      <c r="V26" s="126"/>
    </row>
    <row r="27" spans="1:22" ht="19.5" customHeight="1">
      <c r="A27" s="36" t="s">
        <v>123</v>
      </c>
      <c r="B27" s="38" t="s">
        <v>122</v>
      </c>
      <c r="C27" s="24" t="s">
        <v>70</v>
      </c>
      <c r="D27" s="24" t="s">
        <v>94</v>
      </c>
      <c r="E27" s="25" t="s">
        <v>64</v>
      </c>
      <c r="F27" s="40" t="s">
        <v>80</v>
      </c>
      <c r="G27" s="23" t="s">
        <v>26</v>
      </c>
      <c r="H27" s="26">
        <v>12</v>
      </c>
      <c r="I27" s="27">
        <v>15</v>
      </c>
      <c r="J27" s="44">
        <f t="shared" si="5"/>
        <v>27</v>
      </c>
      <c r="K27" s="29">
        <v>0</v>
      </c>
      <c r="L27" s="51">
        <f t="shared" si="6"/>
        <v>27</v>
      </c>
      <c r="M27" s="41" t="s">
        <v>24</v>
      </c>
      <c r="N27" s="103" t="s">
        <v>182</v>
      </c>
      <c r="O27" s="132"/>
      <c r="P27" s="125"/>
      <c r="Q27" s="125"/>
      <c r="R27" s="125"/>
      <c r="S27" s="125"/>
      <c r="T27" s="125"/>
      <c r="U27" s="125"/>
      <c r="V27" s="126"/>
    </row>
    <row r="28" spans="1:22" ht="19.5" customHeight="1">
      <c r="A28" s="36" t="s">
        <v>85</v>
      </c>
      <c r="B28" s="38" t="s">
        <v>89</v>
      </c>
      <c r="C28" s="24" t="s">
        <v>70</v>
      </c>
      <c r="D28" s="24" t="s">
        <v>71</v>
      </c>
      <c r="E28" s="25" t="s">
        <v>64</v>
      </c>
      <c r="F28" s="40" t="s">
        <v>80</v>
      </c>
      <c r="G28" s="23" t="s">
        <v>26</v>
      </c>
      <c r="H28" s="26">
        <v>12</v>
      </c>
      <c r="I28" s="27">
        <v>15</v>
      </c>
      <c r="J28" s="44">
        <f t="shared" si="5"/>
        <v>27</v>
      </c>
      <c r="K28" s="29">
        <v>0</v>
      </c>
      <c r="L28" s="51">
        <f t="shared" si="6"/>
        <v>27</v>
      </c>
      <c r="M28" s="41" t="s">
        <v>24</v>
      </c>
      <c r="N28" s="103" t="s">
        <v>182</v>
      </c>
      <c r="O28" s="132"/>
      <c r="P28" s="125"/>
      <c r="Q28" s="125"/>
      <c r="R28" s="125"/>
      <c r="S28" s="125"/>
      <c r="T28" s="125"/>
      <c r="U28" s="125"/>
      <c r="V28" s="126"/>
    </row>
    <row r="29" spans="1:22" s="47" customFormat="1" ht="19.5" customHeight="1">
      <c r="A29" s="36" t="s">
        <v>140</v>
      </c>
      <c r="B29" s="38" t="s">
        <v>139</v>
      </c>
      <c r="C29" s="24" t="s">
        <v>113</v>
      </c>
      <c r="D29" s="24" t="s">
        <v>94</v>
      </c>
      <c r="E29" s="25" t="s">
        <v>64</v>
      </c>
      <c r="F29" s="40" t="s">
        <v>80</v>
      </c>
      <c r="G29" s="23" t="s">
        <v>26</v>
      </c>
      <c r="H29" s="26">
        <v>12</v>
      </c>
      <c r="I29" s="27">
        <v>15</v>
      </c>
      <c r="J29" s="44">
        <f t="shared" si="5"/>
        <v>27</v>
      </c>
      <c r="K29" s="29">
        <v>0</v>
      </c>
      <c r="L29" s="51">
        <f t="shared" si="6"/>
        <v>27</v>
      </c>
      <c r="M29" s="41" t="s">
        <v>24</v>
      </c>
      <c r="N29" s="103" t="s">
        <v>182</v>
      </c>
      <c r="O29" s="132"/>
      <c r="P29" s="125"/>
      <c r="Q29" s="125"/>
      <c r="R29" s="125"/>
      <c r="S29" s="125"/>
      <c r="T29" s="125"/>
      <c r="U29" s="125"/>
      <c r="V29" s="126"/>
    </row>
    <row r="30" spans="1:22" ht="19.5" customHeight="1">
      <c r="A30" s="8" t="s">
        <v>151</v>
      </c>
      <c r="B30" s="9" t="s">
        <v>150</v>
      </c>
      <c r="C30" s="10" t="s">
        <v>93</v>
      </c>
      <c r="D30" s="10" t="s">
        <v>94</v>
      </c>
      <c r="E30" s="11" t="s">
        <v>64</v>
      </c>
      <c r="F30" s="57" t="s">
        <v>80</v>
      </c>
      <c r="G30" s="22" t="s">
        <v>26</v>
      </c>
      <c r="H30" s="13">
        <v>12</v>
      </c>
      <c r="I30" s="14">
        <v>15</v>
      </c>
      <c r="J30" s="44">
        <f t="shared" si="5"/>
        <v>27</v>
      </c>
      <c r="K30" s="29">
        <v>0</v>
      </c>
      <c r="L30" s="51">
        <f t="shared" si="6"/>
        <v>27</v>
      </c>
      <c r="M30" s="61" t="s">
        <v>24</v>
      </c>
      <c r="N30" s="103" t="s">
        <v>182</v>
      </c>
      <c r="O30" s="132"/>
      <c r="P30" s="125"/>
      <c r="Q30" s="125"/>
      <c r="R30" s="125"/>
      <c r="S30" s="125"/>
      <c r="T30" s="125"/>
      <c r="U30" s="125"/>
      <c r="V30" s="126"/>
    </row>
    <row r="31" spans="1:22" ht="19.5" customHeight="1">
      <c r="A31" s="8" t="s">
        <v>160</v>
      </c>
      <c r="B31" s="9" t="s">
        <v>159</v>
      </c>
      <c r="C31" s="10" t="s">
        <v>113</v>
      </c>
      <c r="D31" s="10" t="s">
        <v>94</v>
      </c>
      <c r="E31" s="11" t="s">
        <v>64</v>
      </c>
      <c r="F31" s="57" t="s">
        <v>80</v>
      </c>
      <c r="G31" s="23" t="s">
        <v>26</v>
      </c>
      <c r="H31" s="13">
        <v>12</v>
      </c>
      <c r="I31" s="14">
        <v>15</v>
      </c>
      <c r="J31" s="44">
        <f t="shared" si="5"/>
        <v>27</v>
      </c>
      <c r="K31" s="59">
        <v>0</v>
      </c>
      <c r="L31" s="51">
        <f t="shared" si="6"/>
        <v>27</v>
      </c>
      <c r="M31" s="61" t="s">
        <v>24</v>
      </c>
      <c r="N31" s="103" t="s">
        <v>182</v>
      </c>
      <c r="O31" s="132"/>
      <c r="P31" s="125"/>
      <c r="Q31" s="125"/>
      <c r="R31" s="125"/>
      <c r="S31" s="125"/>
      <c r="T31" s="125"/>
      <c r="U31" s="125"/>
      <c r="V31" s="126"/>
    </row>
    <row r="32" spans="1:22" ht="19.5" customHeight="1" thickBot="1">
      <c r="A32" s="17" t="s">
        <v>86</v>
      </c>
      <c r="B32" s="18" t="s">
        <v>91</v>
      </c>
      <c r="C32" s="19" t="s">
        <v>113</v>
      </c>
      <c r="D32" s="19" t="s">
        <v>78</v>
      </c>
      <c r="E32" s="20" t="s">
        <v>64</v>
      </c>
      <c r="F32" s="63" t="s">
        <v>80</v>
      </c>
      <c r="G32" s="64" t="s">
        <v>26</v>
      </c>
      <c r="H32" s="85">
        <v>12</v>
      </c>
      <c r="I32" s="86">
        <v>15</v>
      </c>
      <c r="J32" s="87">
        <f t="shared" si="5"/>
        <v>27</v>
      </c>
      <c r="K32" s="88">
        <v>0</v>
      </c>
      <c r="L32" s="52">
        <f t="shared" si="6"/>
        <v>27</v>
      </c>
      <c r="M32" s="67" t="s">
        <v>24</v>
      </c>
      <c r="N32" s="104" t="s">
        <v>182</v>
      </c>
      <c r="O32" s="133"/>
      <c r="P32" s="134"/>
      <c r="Q32" s="134"/>
      <c r="R32" s="134"/>
      <c r="S32" s="134"/>
      <c r="T32" s="134"/>
      <c r="U32" s="134"/>
      <c r="V32" s="135"/>
    </row>
    <row r="33" spans="1:22" ht="19.5" customHeight="1">
      <c r="A33" s="45" t="s">
        <v>142</v>
      </c>
      <c r="B33" s="37" t="s">
        <v>141</v>
      </c>
      <c r="C33" s="31" t="s">
        <v>63</v>
      </c>
      <c r="D33" s="31" t="s">
        <v>71</v>
      </c>
      <c r="E33" s="32" t="s">
        <v>143</v>
      </c>
      <c r="F33" s="70" t="s">
        <v>80</v>
      </c>
      <c r="G33" s="81" t="s">
        <v>26</v>
      </c>
      <c r="H33" s="33">
        <v>12</v>
      </c>
      <c r="I33" s="34">
        <v>5</v>
      </c>
      <c r="J33" s="43">
        <f t="shared" si="5"/>
        <v>17</v>
      </c>
      <c r="K33" s="89">
        <v>0</v>
      </c>
      <c r="L33" s="83">
        <f t="shared" si="6"/>
        <v>17</v>
      </c>
      <c r="M33" s="62" t="s">
        <v>24</v>
      </c>
      <c r="N33" s="102" t="s">
        <v>184</v>
      </c>
      <c r="O33" s="136"/>
      <c r="P33" s="137"/>
      <c r="Q33" s="137"/>
      <c r="R33" s="137"/>
      <c r="S33" s="137"/>
      <c r="T33" s="137"/>
      <c r="U33" s="137"/>
      <c r="V33" s="138"/>
    </row>
    <row r="34" spans="1:22" ht="19.5" customHeight="1" thickBot="1">
      <c r="A34" s="17" t="s">
        <v>158</v>
      </c>
      <c r="B34" s="18" t="s">
        <v>157</v>
      </c>
      <c r="C34" s="19" t="s">
        <v>113</v>
      </c>
      <c r="D34" s="19" t="s">
        <v>60</v>
      </c>
      <c r="E34" s="20" t="s">
        <v>61</v>
      </c>
      <c r="F34" s="21" t="s">
        <v>80</v>
      </c>
      <c r="G34" s="82" t="s">
        <v>26</v>
      </c>
      <c r="H34" s="85">
        <v>12</v>
      </c>
      <c r="I34" s="86">
        <v>5</v>
      </c>
      <c r="J34" s="87">
        <f t="shared" si="5"/>
        <v>17</v>
      </c>
      <c r="K34" s="95">
        <v>0</v>
      </c>
      <c r="L34" s="84">
        <f t="shared" si="6"/>
        <v>17</v>
      </c>
      <c r="M34" s="71" t="s">
        <v>24</v>
      </c>
      <c r="N34" s="117" t="s">
        <v>184</v>
      </c>
      <c r="O34" s="133"/>
      <c r="P34" s="134"/>
      <c r="Q34" s="134"/>
      <c r="R34" s="134"/>
      <c r="S34" s="134"/>
      <c r="T34" s="134"/>
      <c r="U34" s="134"/>
      <c r="V34" s="135"/>
    </row>
    <row r="35" spans="1:22" ht="19.5" customHeight="1">
      <c r="A35" s="53" t="s">
        <v>99</v>
      </c>
      <c r="B35" s="54" t="s">
        <v>98</v>
      </c>
      <c r="C35" s="55" t="s">
        <v>62</v>
      </c>
      <c r="D35" s="55" t="s">
        <v>60</v>
      </c>
      <c r="E35" s="56" t="s">
        <v>64</v>
      </c>
      <c r="F35" s="58" t="s">
        <v>80</v>
      </c>
      <c r="G35" s="90" t="s">
        <v>30</v>
      </c>
      <c r="H35" s="33"/>
      <c r="I35" s="34"/>
      <c r="J35" s="43"/>
      <c r="K35" s="89"/>
      <c r="L35" s="93"/>
      <c r="M35" s="30" t="s">
        <v>181</v>
      </c>
      <c r="N35" s="118"/>
      <c r="O35" s="136"/>
      <c r="P35" s="137"/>
      <c r="Q35" s="137"/>
      <c r="R35" s="137"/>
      <c r="S35" s="137"/>
      <c r="T35" s="137"/>
      <c r="U35" s="137"/>
      <c r="V35" s="138"/>
    </row>
    <row r="36" spans="1:22" ht="19.5" customHeight="1">
      <c r="A36" s="36" t="s">
        <v>107</v>
      </c>
      <c r="B36" s="38" t="s">
        <v>106</v>
      </c>
      <c r="C36" s="24" t="s">
        <v>68</v>
      </c>
      <c r="D36" s="24" t="s">
        <v>71</v>
      </c>
      <c r="E36" s="25" t="s">
        <v>64</v>
      </c>
      <c r="F36" s="48" t="s">
        <v>80</v>
      </c>
      <c r="G36" s="91" t="s">
        <v>30</v>
      </c>
      <c r="H36" s="42"/>
      <c r="I36" s="27"/>
      <c r="J36" s="44"/>
      <c r="K36" s="96"/>
      <c r="L36" s="94"/>
      <c r="M36" s="49" t="s">
        <v>181</v>
      </c>
      <c r="N36" s="119"/>
      <c r="O36" s="132"/>
      <c r="P36" s="125"/>
      <c r="Q36" s="125"/>
      <c r="R36" s="125"/>
      <c r="S36" s="125"/>
      <c r="T36" s="125"/>
      <c r="U36" s="125"/>
      <c r="V36" s="126"/>
    </row>
    <row r="37" spans="1:22" ht="19.5" customHeight="1">
      <c r="A37" s="36" t="s">
        <v>112</v>
      </c>
      <c r="B37" s="38" t="s">
        <v>111</v>
      </c>
      <c r="C37" s="24" t="s">
        <v>113</v>
      </c>
      <c r="D37" s="24" t="s">
        <v>94</v>
      </c>
      <c r="E37" s="25" t="s">
        <v>64</v>
      </c>
      <c r="F37" s="48" t="s">
        <v>80</v>
      </c>
      <c r="G37" s="91" t="s">
        <v>30</v>
      </c>
      <c r="H37" s="42"/>
      <c r="I37" s="27"/>
      <c r="J37" s="44"/>
      <c r="K37" s="96"/>
      <c r="L37" s="94"/>
      <c r="M37" s="49" t="s">
        <v>181</v>
      </c>
      <c r="N37" s="119"/>
      <c r="O37" s="132"/>
      <c r="P37" s="125"/>
      <c r="Q37" s="125"/>
      <c r="R37" s="125"/>
      <c r="S37" s="125"/>
      <c r="T37" s="125"/>
      <c r="U37" s="125"/>
      <c r="V37" s="126"/>
    </row>
    <row r="38" spans="1:22" ht="19.5" customHeight="1">
      <c r="A38" s="36" t="s">
        <v>170</v>
      </c>
      <c r="B38" s="38" t="s">
        <v>169</v>
      </c>
      <c r="C38" s="24" t="s">
        <v>59</v>
      </c>
      <c r="D38" s="24" t="s">
        <v>60</v>
      </c>
      <c r="E38" s="25" t="s">
        <v>64</v>
      </c>
      <c r="F38" s="48" t="s">
        <v>80</v>
      </c>
      <c r="G38" s="91" t="s">
        <v>30</v>
      </c>
      <c r="H38" s="26"/>
      <c r="I38" s="27"/>
      <c r="J38" s="44"/>
      <c r="K38" s="96"/>
      <c r="L38" s="94"/>
      <c r="M38" s="49" t="s">
        <v>181</v>
      </c>
      <c r="N38" s="119"/>
      <c r="O38" s="132"/>
      <c r="P38" s="125"/>
      <c r="Q38" s="125"/>
      <c r="R38" s="125"/>
      <c r="S38" s="125"/>
      <c r="T38" s="125"/>
      <c r="U38" s="125"/>
      <c r="V38" s="126"/>
    </row>
    <row r="39" spans="1:22" ht="19.5" customHeight="1">
      <c r="A39" s="36" t="s">
        <v>101</v>
      </c>
      <c r="B39" s="38" t="s">
        <v>100</v>
      </c>
      <c r="C39" s="24" t="s">
        <v>68</v>
      </c>
      <c r="D39" s="24" t="s">
        <v>60</v>
      </c>
      <c r="E39" s="25" t="s">
        <v>64</v>
      </c>
      <c r="F39" s="48" t="s">
        <v>80</v>
      </c>
      <c r="G39" s="91" t="s">
        <v>30</v>
      </c>
      <c r="H39" s="26"/>
      <c r="I39" s="27"/>
      <c r="J39" s="44"/>
      <c r="K39" s="96"/>
      <c r="L39" s="94"/>
      <c r="M39" s="15" t="s">
        <v>181</v>
      </c>
      <c r="N39" s="119"/>
      <c r="O39" s="132"/>
      <c r="P39" s="125"/>
      <c r="Q39" s="125"/>
      <c r="R39" s="125"/>
      <c r="S39" s="125"/>
      <c r="T39" s="125"/>
      <c r="U39" s="125"/>
      <c r="V39" s="126"/>
    </row>
    <row r="40" spans="1:22" ht="19.5" customHeight="1">
      <c r="A40" s="36" t="s">
        <v>109</v>
      </c>
      <c r="B40" s="38" t="s">
        <v>108</v>
      </c>
      <c r="C40" s="24" t="s">
        <v>75</v>
      </c>
      <c r="D40" s="24" t="s">
        <v>94</v>
      </c>
      <c r="E40" s="25" t="s">
        <v>64</v>
      </c>
      <c r="F40" s="48" t="s">
        <v>80</v>
      </c>
      <c r="G40" s="91" t="s">
        <v>30</v>
      </c>
      <c r="H40" s="42"/>
      <c r="I40" s="27"/>
      <c r="J40" s="44"/>
      <c r="K40" s="96"/>
      <c r="L40" s="94"/>
      <c r="M40" s="49" t="s">
        <v>181</v>
      </c>
      <c r="N40" s="119"/>
      <c r="O40" s="132"/>
      <c r="P40" s="125"/>
      <c r="Q40" s="125"/>
      <c r="R40" s="125"/>
      <c r="S40" s="125"/>
      <c r="T40" s="125"/>
      <c r="U40" s="125"/>
      <c r="V40" s="126"/>
    </row>
    <row r="41" spans="1:22" s="47" customFormat="1" ht="19.5" customHeight="1">
      <c r="A41" s="36" t="s">
        <v>119</v>
      </c>
      <c r="B41" s="38" t="s">
        <v>118</v>
      </c>
      <c r="C41" s="24" t="s">
        <v>63</v>
      </c>
      <c r="D41" s="24" t="s">
        <v>78</v>
      </c>
      <c r="E41" s="25" t="s">
        <v>64</v>
      </c>
      <c r="F41" s="48" t="s">
        <v>80</v>
      </c>
      <c r="G41" s="91" t="s">
        <v>30</v>
      </c>
      <c r="H41" s="42"/>
      <c r="I41" s="27"/>
      <c r="J41" s="44"/>
      <c r="K41" s="96"/>
      <c r="L41" s="94"/>
      <c r="M41" s="15" t="s">
        <v>181</v>
      </c>
      <c r="N41" s="119"/>
      <c r="O41" s="132"/>
      <c r="P41" s="125"/>
      <c r="Q41" s="125"/>
      <c r="R41" s="125"/>
      <c r="S41" s="125"/>
      <c r="T41" s="125"/>
      <c r="U41" s="125"/>
      <c r="V41" s="126"/>
    </row>
    <row r="42" spans="1:22" ht="19.5" customHeight="1">
      <c r="A42" s="36" t="s">
        <v>127</v>
      </c>
      <c r="B42" s="38" t="s">
        <v>126</v>
      </c>
      <c r="C42" s="24" t="s">
        <v>75</v>
      </c>
      <c r="D42" s="24" t="s">
        <v>71</v>
      </c>
      <c r="E42" s="25" t="s">
        <v>64</v>
      </c>
      <c r="F42" s="48" t="s">
        <v>80</v>
      </c>
      <c r="G42" s="91" t="s">
        <v>30</v>
      </c>
      <c r="H42" s="26"/>
      <c r="I42" s="27"/>
      <c r="J42" s="44"/>
      <c r="K42" s="96"/>
      <c r="L42" s="94"/>
      <c r="M42" s="15" t="s">
        <v>181</v>
      </c>
      <c r="N42" s="119"/>
      <c r="O42" s="132"/>
      <c r="P42" s="125"/>
      <c r="Q42" s="125"/>
      <c r="R42" s="125"/>
      <c r="S42" s="125"/>
      <c r="T42" s="125"/>
      <c r="U42" s="125"/>
      <c r="V42" s="126"/>
    </row>
    <row r="43" spans="1:22" ht="19.5" customHeight="1">
      <c r="A43" s="36" t="s">
        <v>132</v>
      </c>
      <c r="B43" s="38" t="s">
        <v>131</v>
      </c>
      <c r="C43" s="24" t="s">
        <v>59</v>
      </c>
      <c r="D43" s="24" t="s">
        <v>78</v>
      </c>
      <c r="E43" s="25" t="s">
        <v>64</v>
      </c>
      <c r="F43" s="48" t="s">
        <v>80</v>
      </c>
      <c r="G43" s="91" t="s">
        <v>30</v>
      </c>
      <c r="H43" s="26"/>
      <c r="I43" s="27"/>
      <c r="J43" s="44"/>
      <c r="K43" s="96"/>
      <c r="L43" s="94"/>
      <c r="M43" s="15" t="s">
        <v>181</v>
      </c>
      <c r="N43" s="119"/>
      <c r="O43" s="132"/>
      <c r="P43" s="125"/>
      <c r="Q43" s="125"/>
      <c r="R43" s="125"/>
      <c r="S43" s="125"/>
      <c r="T43" s="125"/>
      <c r="U43" s="125"/>
      <c r="V43" s="126"/>
    </row>
    <row r="44" spans="1:22" s="47" customFormat="1" ht="19.5" customHeight="1">
      <c r="A44" s="36" t="s">
        <v>138</v>
      </c>
      <c r="B44" s="38" t="s">
        <v>137</v>
      </c>
      <c r="C44" s="24" t="s">
        <v>68</v>
      </c>
      <c r="D44" s="24" t="s">
        <v>78</v>
      </c>
      <c r="E44" s="25" t="s">
        <v>64</v>
      </c>
      <c r="F44" s="48" t="s">
        <v>80</v>
      </c>
      <c r="G44" s="91" t="s">
        <v>30</v>
      </c>
      <c r="H44" s="26"/>
      <c r="I44" s="27"/>
      <c r="J44" s="44"/>
      <c r="K44" s="96"/>
      <c r="L44" s="94"/>
      <c r="M44" s="49" t="s">
        <v>181</v>
      </c>
      <c r="N44" s="119"/>
      <c r="O44" s="132"/>
      <c r="P44" s="125"/>
      <c r="Q44" s="125"/>
      <c r="R44" s="125"/>
      <c r="S44" s="125"/>
      <c r="T44" s="125"/>
      <c r="U44" s="125"/>
      <c r="V44" s="126"/>
    </row>
    <row r="45" spans="1:22" ht="19.5" customHeight="1">
      <c r="A45" s="36" t="s">
        <v>145</v>
      </c>
      <c r="B45" s="38" t="s">
        <v>144</v>
      </c>
      <c r="C45" s="24" t="s">
        <v>130</v>
      </c>
      <c r="D45" s="24" t="s">
        <v>78</v>
      </c>
      <c r="E45" s="25" t="s">
        <v>64</v>
      </c>
      <c r="F45" s="48" t="s">
        <v>80</v>
      </c>
      <c r="G45" s="91" t="s">
        <v>30</v>
      </c>
      <c r="H45" s="42"/>
      <c r="I45" s="27"/>
      <c r="J45" s="44"/>
      <c r="K45" s="96"/>
      <c r="L45" s="94"/>
      <c r="M45" s="15" t="s">
        <v>181</v>
      </c>
      <c r="N45" s="119"/>
      <c r="O45" s="132"/>
      <c r="P45" s="125"/>
      <c r="Q45" s="125"/>
      <c r="R45" s="125"/>
      <c r="S45" s="125"/>
      <c r="T45" s="125"/>
      <c r="U45" s="125"/>
      <c r="V45" s="126"/>
    </row>
    <row r="46" spans="1:22" s="47" customFormat="1" ht="19.5" customHeight="1">
      <c r="A46" s="8" t="s">
        <v>149</v>
      </c>
      <c r="B46" s="9" t="s">
        <v>148</v>
      </c>
      <c r="C46" s="10" t="s">
        <v>65</v>
      </c>
      <c r="D46" s="10" t="s">
        <v>60</v>
      </c>
      <c r="E46" s="11" t="s">
        <v>64</v>
      </c>
      <c r="F46" s="12" t="s">
        <v>80</v>
      </c>
      <c r="G46" s="91" t="s">
        <v>30</v>
      </c>
      <c r="H46" s="13"/>
      <c r="I46" s="14"/>
      <c r="J46" s="44"/>
      <c r="K46" s="97"/>
      <c r="L46" s="94"/>
      <c r="M46" s="16" t="s">
        <v>181</v>
      </c>
      <c r="N46" s="119"/>
      <c r="O46" s="132"/>
      <c r="P46" s="125"/>
      <c r="Q46" s="125"/>
      <c r="R46" s="125"/>
      <c r="S46" s="125"/>
      <c r="T46" s="125"/>
      <c r="U46" s="125"/>
      <c r="V46" s="126"/>
    </row>
    <row r="47" spans="1:22" ht="19.5" customHeight="1">
      <c r="A47" s="8" t="s">
        <v>153</v>
      </c>
      <c r="B47" s="9" t="s">
        <v>152</v>
      </c>
      <c r="C47" s="10" t="s">
        <v>66</v>
      </c>
      <c r="D47" s="10" t="s">
        <v>94</v>
      </c>
      <c r="E47" s="11" t="s">
        <v>64</v>
      </c>
      <c r="F47" s="12" t="s">
        <v>80</v>
      </c>
      <c r="G47" s="91" t="s">
        <v>30</v>
      </c>
      <c r="H47" s="13"/>
      <c r="I47" s="14"/>
      <c r="J47" s="44"/>
      <c r="K47" s="97"/>
      <c r="L47" s="94"/>
      <c r="M47" s="16" t="s">
        <v>181</v>
      </c>
      <c r="N47" s="119"/>
      <c r="O47" s="132"/>
      <c r="P47" s="125"/>
      <c r="Q47" s="125"/>
      <c r="R47" s="125"/>
      <c r="S47" s="125"/>
      <c r="T47" s="125"/>
      <c r="U47" s="125"/>
      <c r="V47" s="126"/>
    </row>
    <row r="48" spans="1:22" s="47" customFormat="1" ht="19.5" customHeight="1">
      <c r="A48" s="8" t="s">
        <v>96</v>
      </c>
      <c r="B48" s="9" t="s">
        <v>90</v>
      </c>
      <c r="C48" s="10" t="s">
        <v>154</v>
      </c>
      <c r="D48" s="10" t="s">
        <v>71</v>
      </c>
      <c r="E48" s="11" t="s">
        <v>64</v>
      </c>
      <c r="F48" s="12" t="s">
        <v>80</v>
      </c>
      <c r="G48" s="91" t="s">
        <v>30</v>
      </c>
      <c r="H48" s="13"/>
      <c r="I48" s="14"/>
      <c r="J48" s="44"/>
      <c r="K48" s="97"/>
      <c r="L48" s="94"/>
      <c r="M48" s="15" t="s">
        <v>181</v>
      </c>
      <c r="N48" s="119"/>
      <c r="O48" s="132"/>
      <c r="P48" s="125"/>
      <c r="Q48" s="125"/>
      <c r="R48" s="125"/>
      <c r="S48" s="125"/>
      <c r="T48" s="125"/>
      <c r="U48" s="125"/>
      <c r="V48" s="126"/>
    </row>
    <row r="49" spans="1:22" ht="19.5" customHeight="1">
      <c r="A49" s="8" t="s">
        <v>156</v>
      </c>
      <c r="B49" s="9" t="s">
        <v>155</v>
      </c>
      <c r="C49" s="10" t="s">
        <v>113</v>
      </c>
      <c r="D49" s="10" t="s">
        <v>60</v>
      </c>
      <c r="E49" s="11" t="s">
        <v>64</v>
      </c>
      <c r="F49" s="12" t="s">
        <v>80</v>
      </c>
      <c r="G49" s="91" t="s">
        <v>30</v>
      </c>
      <c r="H49" s="13"/>
      <c r="I49" s="14"/>
      <c r="J49" s="44"/>
      <c r="K49" s="97"/>
      <c r="L49" s="94"/>
      <c r="M49" s="16" t="s">
        <v>181</v>
      </c>
      <c r="N49" s="119"/>
      <c r="O49" s="132"/>
      <c r="P49" s="125"/>
      <c r="Q49" s="125"/>
      <c r="R49" s="125"/>
      <c r="S49" s="125"/>
      <c r="T49" s="125"/>
      <c r="U49" s="125"/>
      <c r="V49" s="126"/>
    </row>
    <row r="50" spans="1:22" ht="19.5" customHeight="1">
      <c r="A50" s="8" t="s">
        <v>172</v>
      </c>
      <c r="B50" s="9" t="s">
        <v>171</v>
      </c>
      <c r="C50" s="10" t="s">
        <v>79</v>
      </c>
      <c r="D50" s="10" t="s">
        <v>78</v>
      </c>
      <c r="E50" s="11" t="s">
        <v>64</v>
      </c>
      <c r="F50" s="12" t="s">
        <v>80</v>
      </c>
      <c r="G50" s="92" t="s">
        <v>30</v>
      </c>
      <c r="H50" s="13"/>
      <c r="I50" s="14"/>
      <c r="J50" s="44"/>
      <c r="K50" s="97"/>
      <c r="L50" s="94"/>
      <c r="M50" s="16" t="s">
        <v>181</v>
      </c>
      <c r="N50" s="119"/>
      <c r="O50" s="132"/>
      <c r="P50" s="125"/>
      <c r="Q50" s="125"/>
      <c r="R50" s="125"/>
      <c r="S50" s="125"/>
      <c r="T50" s="125"/>
      <c r="U50" s="125"/>
      <c r="V50" s="126"/>
    </row>
    <row r="51" spans="1:22" ht="19.5" customHeight="1" thickBot="1">
      <c r="A51" s="17" t="s">
        <v>176</v>
      </c>
      <c r="B51" s="18" t="s">
        <v>175</v>
      </c>
      <c r="C51" s="19" t="s">
        <v>70</v>
      </c>
      <c r="D51" s="19" t="s">
        <v>71</v>
      </c>
      <c r="E51" s="20" t="s">
        <v>64</v>
      </c>
      <c r="F51" s="21" t="s">
        <v>80</v>
      </c>
      <c r="G51" s="82" t="s">
        <v>30</v>
      </c>
      <c r="H51" s="98"/>
      <c r="I51" s="65"/>
      <c r="J51" s="66"/>
      <c r="K51" s="99"/>
      <c r="L51" s="84"/>
      <c r="M51" s="15" t="s">
        <v>181</v>
      </c>
      <c r="N51" s="119"/>
      <c r="O51" s="139"/>
      <c r="P51" s="127"/>
      <c r="Q51" s="127"/>
      <c r="R51" s="127"/>
      <c r="S51" s="127"/>
      <c r="T51" s="127"/>
      <c r="U51" s="127"/>
      <c r="V51" s="128"/>
    </row>
    <row r="52" spans="1:22" ht="19.5" customHeight="1">
      <c r="A52" s="171" t="s">
        <v>200</v>
      </c>
      <c r="B52" s="172"/>
      <c r="C52" s="172"/>
      <c r="D52" s="172"/>
      <c r="E52" s="172"/>
      <c r="F52" s="172"/>
      <c r="G52" s="172"/>
      <c r="H52" s="172"/>
      <c r="I52" s="172"/>
      <c r="J52" s="172"/>
      <c r="K52" s="172"/>
      <c r="L52" s="172"/>
      <c r="M52" s="172"/>
      <c r="N52" s="172"/>
      <c r="O52" s="172"/>
      <c r="P52" s="172"/>
      <c r="Q52" s="172"/>
      <c r="R52" s="172"/>
      <c r="S52" s="172"/>
      <c r="T52" s="172"/>
      <c r="U52" s="172"/>
      <c r="V52" s="173"/>
    </row>
    <row r="53" spans="1:22" ht="9.75" customHeight="1">
      <c r="A53" s="174"/>
      <c r="B53" s="175"/>
      <c r="C53" s="175"/>
      <c r="D53" s="175"/>
      <c r="E53" s="175"/>
      <c r="F53" s="175"/>
      <c r="G53" s="175"/>
      <c r="H53" s="175"/>
      <c r="I53" s="175"/>
      <c r="J53" s="175"/>
      <c r="K53" s="175"/>
      <c r="L53" s="175"/>
      <c r="M53" s="175"/>
      <c r="N53" s="175"/>
      <c r="O53" s="175"/>
      <c r="P53" s="175"/>
      <c r="Q53" s="175"/>
      <c r="R53" s="175"/>
      <c r="S53" s="175"/>
      <c r="T53" s="175"/>
      <c r="U53" s="175"/>
      <c r="V53" s="176"/>
    </row>
    <row r="54" spans="1:22" ht="15" customHeight="1" thickBot="1">
      <c r="A54" s="177"/>
      <c r="B54" s="178"/>
      <c r="C54" s="178"/>
      <c r="D54" s="178"/>
      <c r="E54" s="178"/>
      <c r="F54" s="178"/>
      <c r="G54" s="178"/>
      <c r="H54" s="178"/>
      <c r="I54" s="178"/>
      <c r="J54" s="178"/>
      <c r="K54" s="178"/>
      <c r="L54" s="178"/>
      <c r="M54" s="178"/>
      <c r="N54" s="178"/>
      <c r="O54" s="178"/>
      <c r="P54" s="178"/>
      <c r="Q54" s="178"/>
      <c r="R54" s="178"/>
      <c r="S54" s="178"/>
      <c r="T54" s="178"/>
      <c r="U54" s="178"/>
      <c r="V54" s="179"/>
    </row>
    <row r="55" spans="1:19" ht="15">
      <c r="A55" s="1"/>
      <c r="B55" s="2"/>
      <c r="C55" s="3"/>
      <c r="D55" s="1"/>
      <c r="E55" s="1"/>
      <c r="F55" s="1"/>
      <c r="G55" s="3"/>
      <c r="M55" s="4"/>
      <c r="O55" s="151" t="s">
        <v>23</v>
      </c>
      <c r="P55" s="151"/>
      <c r="Q55" s="151"/>
      <c r="R55" s="151"/>
      <c r="S55" s="151"/>
    </row>
    <row r="56" spans="1:19" ht="15">
      <c r="A56" s="1"/>
      <c r="B56" s="2"/>
      <c r="C56" s="3"/>
      <c r="D56" s="1"/>
      <c r="E56" s="1"/>
      <c r="F56" s="1"/>
      <c r="G56" s="3"/>
      <c r="M56" s="4"/>
      <c r="O56" s="152"/>
      <c r="P56" s="152"/>
      <c r="Q56" s="152"/>
      <c r="R56" s="152"/>
      <c r="S56" s="152"/>
    </row>
    <row r="57" spans="1:19" ht="15">
      <c r="A57" s="1"/>
      <c r="B57" s="2"/>
      <c r="C57" s="3"/>
      <c r="D57" s="1"/>
      <c r="E57" s="1"/>
      <c r="F57" s="1"/>
      <c r="G57" s="3"/>
      <c r="M57" s="4"/>
      <c r="O57" s="28"/>
      <c r="P57" s="28"/>
      <c r="Q57" s="28"/>
      <c r="R57" s="28"/>
      <c r="S57" s="106"/>
    </row>
    <row r="58" spans="1:19" ht="15">
      <c r="A58" s="1"/>
      <c r="B58" s="2"/>
      <c r="C58" s="3"/>
      <c r="D58" s="1"/>
      <c r="E58" s="1"/>
      <c r="F58" s="1"/>
      <c r="G58" s="3"/>
      <c r="M58" s="4"/>
      <c r="O58" s="153"/>
      <c r="P58" s="153"/>
      <c r="Q58" s="153"/>
      <c r="R58" s="153"/>
      <c r="S58" s="153"/>
    </row>
    <row r="59" spans="1:13" ht="15">
      <c r="A59" s="1"/>
      <c r="B59" s="2"/>
      <c r="C59" s="3"/>
      <c r="D59" s="1"/>
      <c r="E59" s="1"/>
      <c r="F59" s="1"/>
      <c r="G59" s="3"/>
      <c r="M59" s="4"/>
    </row>
    <row r="60" spans="1:19" ht="15">
      <c r="A60" s="1"/>
      <c r="B60" s="2"/>
      <c r="C60" s="3"/>
      <c r="D60" s="1"/>
      <c r="E60" s="1"/>
      <c r="F60" s="1"/>
      <c r="G60" s="3"/>
      <c r="M60" s="4"/>
      <c r="O60" s="150"/>
      <c r="P60" s="150"/>
      <c r="Q60" s="150"/>
      <c r="R60" s="150"/>
      <c r="S60" s="150"/>
    </row>
  </sheetData>
  <sheetProtection password="C722" sheet="1"/>
  <mergeCells count="20">
    <mergeCell ref="M4:M5"/>
    <mergeCell ref="C4:C5"/>
    <mergeCell ref="H4:J4"/>
    <mergeCell ref="K4:K5"/>
    <mergeCell ref="L4:L5"/>
    <mergeCell ref="T5:V5"/>
    <mergeCell ref="A52:V54"/>
    <mergeCell ref="D4:D5"/>
    <mergeCell ref="E4:E5"/>
    <mergeCell ref="N4:V4"/>
    <mergeCell ref="O60:S60"/>
    <mergeCell ref="O55:S55"/>
    <mergeCell ref="O56:S56"/>
    <mergeCell ref="O58:S58"/>
    <mergeCell ref="A3:V3"/>
    <mergeCell ref="A2:V2"/>
    <mergeCell ref="F4:F5"/>
    <mergeCell ref="G4:G5"/>
    <mergeCell ref="A4:A5"/>
    <mergeCell ref="B4:B5"/>
  </mergeCells>
  <printOptions horizontalCentered="1" verticalCentered="1"/>
  <pageMargins left="0.9055118110236221" right="0.7086614173228347" top="0.7480314960629921" bottom="0.7480314960629921" header="0.31496062992125984" footer="0.31496062992125984"/>
  <pageSetup fitToHeight="1" fitToWidth="1" horizontalDpi="600" verticalDpi="600" orientation="landscape" paperSize="8" scale="60" r:id="rId2"/>
  <drawing r:id="rId1"/>
</worksheet>
</file>

<file path=xl/worksheets/sheet2.xml><?xml version="1.0" encoding="utf-8"?>
<worksheet xmlns="http://schemas.openxmlformats.org/spreadsheetml/2006/main" xmlns:r="http://schemas.openxmlformats.org/officeDocument/2006/relationships">
  <dimension ref="A1:L18"/>
  <sheetViews>
    <sheetView zoomScalePageLayoutView="0" workbookViewId="0" topLeftCell="A1">
      <selection activeCell="A18" sqref="A18"/>
    </sheetView>
  </sheetViews>
  <sheetFormatPr defaultColWidth="9.140625" defaultRowHeight="15"/>
  <cols>
    <col min="1" max="1" width="29.8515625" style="0" bestFit="1" customWidth="1"/>
    <col min="2" max="11" width="0" style="0" hidden="1" customWidth="1"/>
  </cols>
  <sheetData>
    <row r="1" spans="1:12" ht="15">
      <c r="A1" t="s">
        <v>29</v>
      </c>
      <c r="B1" t="s">
        <v>46</v>
      </c>
      <c r="C1" t="s">
        <v>70</v>
      </c>
      <c r="D1" t="s">
        <v>71</v>
      </c>
      <c r="E1" t="s">
        <v>64</v>
      </c>
      <c r="F1" t="s">
        <v>80</v>
      </c>
      <c r="G1" t="s">
        <v>30</v>
      </c>
    </row>
    <row r="2" spans="1:12" ht="15">
      <c r="A2" t="s">
        <v>27</v>
      </c>
      <c r="B2" t="s">
        <v>38</v>
      </c>
      <c r="C2" t="s">
        <v>65</v>
      </c>
      <c r="D2" t="s">
        <v>60</v>
      </c>
      <c r="E2" t="s">
        <v>64</v>
      </c>
      <c r="F2" t="s">
        <v>80</v>
      </c>
      <c r="G2" t="s">
        <v>26</v>
      </c>
      <c r="H2">
        <v>8</v>
      </c>
      <c r="I2">
        <v>15</v>
      </c>
      <c r="J2">
        <v>23</v>
      </c>
      <c r="K2">
        <v>35</v>
      </c>
      <c r="L2">
        <v>58</v>
      </c>
    </row>
    <row r="3" spans="1:12" ht="15">
      <c r="A3" t="s">
        <v>57</v>
      </c>
      <c r="B3" t="s">
        <v>48</v>
      </c>
      <c r="C3" t="s">
        <v>76</v>
      </c>
      <c r="D3" t="s">
        <v>71</v>
      </c>
      <c r="E3" t="s">
        <v>64</v>
      </c>
      <c r="F3" t="s">
        <v>80</v>
      </c>
      <c r="G3" t="s">
        <v>26</v>
      </c>
      <c r="H3">
        <v>8</v>
      </c>
      <c r="I3">
        <v>15</v>
      </c>
      <c r="J3">
        <v>23</v>
      </c>
      <c r="K3">
        <v>35</v>
      </c>
      <c r="L3">
        <v>58</v>
      </c>
    </row>
    <row r="4" spans="1:12" ht="15">
      <c r="A4" t="s">
        <v>34</v>
      </c>
      <c r="B4" t="s">
        <v>44</v>
      </c>
      <c r="C4" t="s">
        <v>68</v>
      </c>
      <c r="D4" t="s">
        <v>71</v>
      </c>
      <c r="E4" t="s">
        <v>64</v>
      </c>
      <c r="F4" t="s">
        <v>80</v>
      </c>
      <c r="G4" t="s">
        <v>26</v>
      </c>
      <c r="H4">
        <v>12</v>
      </c>
      <c r="I4">
        <v>15</v>
      </c>
      <c r="J4">
        <v>27</v>
      </c>
      <c r="K4">
        <v>20</v>
      </c>
      <c r="L4">
        <v>47</v>
      </c>
    </row>
    <row r="5" spans="1:12" ht="15">
      <c r="A5" t="s">
        <v>33</v>
      </c>
      <c r="B5">
        <v>5688227826</v>
      </c>
      <c r="C5" t="s">
        <v>79</v>
      </c>
      <c r="D5" t="s">
        <v>71</v>
      </c>
      <c r="E5" t="s">
        <v>64</v>
      </c>
      <c r="F5" t="s">
        <v>80</v>
      </c>
      <c r="G5" t="s">
        <v>26</v>
      </c>
      <c r="H5">
        <v>8</v>
      </c>
      <c r="I5">
        <v>15</v>
      </c>
      <c r="J5">
        <v>23</v>
      </c>
      <c r="K5">
        <v>20</v>
      </c>
      <c r="L5">
        <v>43</v>
      </c>
    </row>
    <row r="6" spans="1:12" ht="15">
      <c r="A6" t="s">
        <v>51</v>
      </c>
      <c r="B6">
        <v>6314686199</v>
      </c>
      <c r="C6" t="s">
        <v>59</v>
      </c>
      <c r="D6" t="s">
        <v>60</v>
      </c>
      <c r="E6" t="s">
        <v>61</v>
      </c>
      <c r="F6" t="s">
        <v>80</v>
      </c>
      <c r="G6" t="s">
        <v>26</v>
      </c>
      <c r="H6">
        <v>8</v>
      </c>
      <c r="I6">
        <v>15</v>
      </c>
      <c r="J6">
        <v>23</v>
      </c>
      <c r="K6">
        <v>10</v>
      </c>
      <c r="L6">
        <v>33</v>
      </c>
    </row>
    <row r="7" spans="1:12" ht="15">
      <c r="A7" t="s">
        <v>52</v>
      </c>
      <c r="B7" t="s">
        <v>36</v>
      </c>
      <c r="C7" t="s">
        <v>62</v>
      </c>
      <c r="D7" t="s">
        <v>60</v>
      </c>
      <c r="E7" t="s">
        <v>61</v>
      </c>
      <c r="F7" t="s">
        <v>80</v>
      </c>
      <c r="G7" t="s">
        <v>26</v>
      </c>
      <c r="H7">
        <v>8</v>
      </c>
      <c r="I7">
        <v>5</v>
      </c>
      <c r="J7">
        <v>13</v>
      </c>
      <c r="K7">
        <v>20</v>
      </c>
      <c r="L7">
        <v>33</v>
      </c>
    </row>
    <row r="8" spans="1:12" ht="15">
      <c r="A8" t="s">
        <v>31</v>
      </c>
      <c r="B8" t="s">
        <v>39</v>
      </c>
      <c r="C8" t="s">
        <v>66</v>
      </c>
      <c r="D8" t="s">
        <v>60</v>
      </c>
      <c r="E8" t="s">
        <v>64</v>
      </c>
      <c r="F8" t="s">
        <v>80</v>
      </c>
      <c r="G8" t="s">
        <v>26</v>
      </c>
      <c r="H8">
        <v>8</v>
      </c>
      <c r="I8">
        <v>15</v>
      </c>
      <c r="J8">
        <v>23</v>
      </c>
      <c r="K8">
        <v>10</v>
      </c>
      <c r="L8">
        <v>33</v>
      </c>
    </row>
    <row r="9" spans="1:12" ht="15">
      <c r="A9" t="s">
        <v>25</v>
      </c>
      <c r="B9" t="s">
        <v>49</v>
      </c>
      <c r="C9" t="s">
        <v>62</v>
      </c>
      <c r="D9" t="s">
        <v>71</v>
      </c>
      <c r="E9" t="s">
        <v>64</v>
      </c>
      <c r="F9" t="s">
        <v>80</v>
      </c>
      <c r="G9" t="s">
        <v>26</v>
      </c>
      <c r="H9">
        <v>8</v>
      </c>
      <c r="I9">
        <v>15</v>
      </c>
      <c r="J9">
        <v>23</v>
      </c>
      <c r="K9">
        <v>10</v>
      </c>
      <c r="L9">
        <v>33</v>
      </c>
    </row>
    <row r="10" spans="1:12" ht="15">
      <c r="A10" t="s">
        <v>32</v>
      </c>
      <c r="B10" t="s">
        <v>37</v>
      </c>
      <c r="C10" t="s">
        <v>63</v>
      </c>
      <c r="D10" t="s">
        <v>60</v>
      </c>
      <c r="E10" t="s">
        <v>64</v>
      </c>
      <c r="F10" t="s">
        <v>80</v>
      </c>
      <c r="G10" t="s">
        <v>26</v>
      </c>
      <c r="H10">
        <v>8</v>
      </c>
      <c r="I10">
        <v>15</v>
      </c>
      <c r="J10">
        <v>23</v>
      </c>
      <c r="K10">
        <v>5</v>
      </c>
      <c r="L10">
        <v>28</v>
      </c>
    </row>
    <row r="11" spans="1:12" ht="15">
      <c r="A11" t="s">
        <v>56</v>
      </c>
      <c r="B11" t="s">
        <v>47</v>
      </c>
      <c r="C11" t="s">
        <v>75</v>
      </c>
      <c r="D11" t="s">
        <v>71</v>
      </c>
      <c r="E11" t="s">
        <v>64</v>
      </c>
      <c r="F11" t="s">
        <v>80</v>
      </c>
      <c r="G11" t="s">
        <v>81</v>
      </c>
      <c r="H11">
        <v>8</v>
      </c>
      <c r="I11">
        <v>15</v>
      </c>
      <c r="J11">
        <v>23</v>
      </c>
      <c r="K11">
        <v>5</v>
      </c>
      <c r="L11">
        <v>28</v>
      </c>
    </row>
    <row r="12" spans="1:12" ht="15">
      <c r="A12" t="s">
        <v>35</v>
      </c>
      <c r="B12" t="s">
        <v>41</v>
      </c>
      <c r="C12" t="s">
        <v>68</v>
      </c>
      <c r="D12" t="s">
        <v>60</v>
      </c>
      <c r="E12" t="s">
        <v>69</v>
      </c>
      <c r="F12" t="s">
        <v>80</v>
      </c>
      <c r="G12" t="s">
        <v>26</v>
      </c>
      <c r="H12">
        <v>8</v>
      </c>
      <c r="I12">
        <v>15</v>
      </c>
      <c r="J12">
        <v>23</v>
      </c>
      <c r="K12">
        <v>0</v>
      </c>
      <c r="L12">
        <v>23</v>
      </c>
    </row>
    <row r="13" spans="1:12" ht="15">
      <c r="A13" t="s">
        <v>53</v>
      </c>
      <c r="B13" t="s">
        <v>42</v>
      </c>
      <c r="C13" t="s">
        <v>70</v>
      </c>
      <c r="D13" t="s">
        <v>71</v>
      </c>
      <c r="E13" t="s">
        <v>61</v>
      </c>
      <c r="F13" t="s">
        <v>80</v>
      </c>
      <c r="G13" t="s">
        <v>26</v>
      </c>
      <c r="H13">
        <v>8</v>
      </c>
      <c r="I13">
        <v>15</v>
      </c>
      <c r="J13">
        <v>23</v>
      </c>
      <c r="K13">
        <v>0</v>
      </c>
      <c r="L13">
        <v>23</v>
      </c>
    </row>
    <row r="14" spans="1:12" ht="15">
      <c r="A14" t="s">
        <v>55</v>
      </c>
      <c r="B14" t="s">
        <v>45</v>
      </c>
      <c r="C14" t="s">
        <v>74</v>
      </c>
      <c r="D14" t="s">
        <v>60</v>
      </c>
      <c r="E14" t="s">
        <v>64</v>
      </c>
      <c r="F14" t="s">
        <v>80</v>
      </c>
      <c r="G14" t="s">
        <v>26</v>
      </c>
      <c r="H14">
        <v>8</v>
      </c>
      <c r="I14">
        <v>15</v>
      </c>
      <c r="J14">
        <v>23</v>
      </c>
      <c r="K14">
        <v>0</v>
      </c>
      <c r="L14">
        <v>23</v>
      </c>
    </row>
    <row r="15" spans="1:12" ht="15">
      <c r="A15" t="s">
        <v>28</v>
      </c>
      <c r="B15" t="s">
        <v>40</v>
      </c>
      <c r="C15" t="s">
        <v>67</v>
      </c>
      <c r="D15" t="s">
        <v>60</v>
      </c>
      <c r="E15" t="s">
        <v>61</v>
      </c>
      <c r="F15" t="s">
        <v>80</v>
      </c>
      <c r="G15" t="s">
        <v>26</v>
      </c>
      <c r="H15">
        <v>12</v>
      </c>
      <c r="I15">
        <v>10</v>
      </c>
      <c r="J15">
        <v>22</v>
      </c>
      <c r="K15">
        <v>0</v>
      </c>
      <c r="L15">
        <v>22</v>
      </c>
    </row>
    <row r="16" spans="1:12" ht="15">
      <c r="A16" t="s">
        <v>58</v>
      </c>
      <c r="B16" t="s">
        <v>50</v>
      </c>
      <c r="C16" t="s">
        <v>77</v>
      </c>
      <c r="D16" t="s">
        <v>78</v>
      </c>
      <c r="E16" t="s">
        <v>64</v>
      </c>
      <c r="F16" t="s">
        <v>80</v>
      </c>
      <c r="G16" t="s">
        <v>26</v>
      </c>
      <c r="H16">
        <v>12</v>
      </c>
      <c r="I16">
        <v>5</v>
      </c>
      <c r="J16">
        <v>17</v>
      </c>
      <c r="K16">
        <v>0</v>
      </c>
      <c r="L16">
        <v>17</v>
      </c>
    </row>
    <row r="18" spans="1:7" ht="15">
      <c r="A18" t="s">
        <v>54</v>
      </c>
      <c r="B18" t="s">
        <v>43</v>
      </c>
      <c r="C18" t="s">
        <v>72</v>
      </c>
      <c r="D18" t="s">
        <v>73</v>
      </c>
      <c r="E18" t="s">
        <v>61</v>
      </c>
      <c r="F18" t="s">
        <v>80</v>
      </c>
      <c r="G18" t="s">
        <v>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 Cardoso</dc:creator>
  <cp:keywords/>
  <dc:description/>
  <cp:lastModifiedBy>EXEC</cp:lastModifiedBy>
  <cp:lastPrinted>2023-09-19T19:09:38Z</cp:lastPrinted>
  <dcterms:created xsi:type="dcterms:W3CDTF">2020-09-01T04:37:21Z</dcterms:created>
  <dcterms:modified xsi:type="dcterms:W3CDTF">2023-09-19T20:07:16Z</dcterms:modified>
  <cp:category/>
  <cp:version/>
  <cp:contentType/>
  <cp:contentStatus/>
</cp:coreProperties>
</file>